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4.ОБЕСПЕЧЕНИЕ__залог__заклад">#REF!</definedName>
    <definedName name="Arial">'[5]обслуживание долга'!$A$1</definedName>
    <definedName name="commonPlat">'[5]фин. состояние'!$B$22</definedName>
    <definedName name="CredAnother">'[5]фин. состояние'!$H$46</definedName>
    <definedName name="credRBR">'[5]фин. состояние'!$H$45</definedName>
    <definedName name="data">'[5]Название'!$G$2</definedName>
    <definedName name="exserv">'[5]обслуживание долга'!$H$31</definedName>
    <definedName name="f">'[1]Приложение2'!$AL$9:$AL$12</definedName>
    <definedName name="finpolCURR">'[5]обслуживание долга'!$H$3</definedName>
    <definedName name="finpolPrev">'[5]обслуживание долга'!$H$6</definedName>
    <definedName name="finsost">'[5]фин. состояние'!$B$131</definedName>
    <definedName name="FSS">'[5]категория ссуды'!$E$6</definedName>
    <definedName name="g">'[1]Приложение2'!$AL$14:$AL$21</definedName>
    <definedName name="GRCor">'[5]категория ссуды'!#REF!</definedName>
    <definedName name="grupparisk">'[5]категория ссуды'!#REF!</definedName>
    <definedName name="Gruppariska">'[5]категория ссуды'!$E$7</definedName>
    <definedName name="ispolz">'[5]обслуживание долга'!$I$35</definedName>
    <definedName name="k4_1">'[5]фин. состояние'!$H$65</definedName>
    <definedName name="k4_10">'[5]фин. состояние'!$H$107</definedName>
    <definedName name="k4_11">'[5]фин. состояние'!$H$112</definedName>
    <definedName name="k4_2">'[5]фин. состояние'!$H$69</definedName>
    <definedName name="k4_3">'[5]фин. состояние'!$H$75</definedName>
    <definedName name="k4_4">'[5]фин. состояние'!$H$80</definedName>
    <definedName name="k4_5">'[5]фин. состояние'!$H$85</definedName>
    <definedName name="k4_6">'[5]фин. состояние'!$H$90</definedName>
    <definedName name="k4_7">'[5]фин. состояние'!$H$94</definedName>
    <definedName name="k4_8">'[5]фин. состояние'!$H$98</definedName>
    <definedName name="k4_9">'[5]фин. состояние'!$H$105</definedName>
    <definedName name="KOD">'[5]категория ссуды'!$E$5</definedName>
    <definedName name="m">'[1]Приложение2'!$AL$22:$AL$27</definedName>
    <definedName name="name">'[5]Название'!$A$2</definedName>
    <definedName name="oldSSuda">'[5]обслуживание долга'!$H$15</definedName>
    <definedName name="perecr">'[5]обслуживание долга'!$H$27</definedName>
    <definedName name="prosr">'[5]обслуживание долга'!$H$20</definedName>
    <definedName name="pureACT">'[5]фин. состояние'!$B$40</definedName>
    <definedName name="rentab">'[5]фин. состояние'!$B$39</definedName>
    <definedName name="result">'[5]обслуживание долга'!$D$41</definedName>
    <definedName name="ssudaRestr">'[5]обслуживание долга'!$H$10</definedName>
    <definedName name="stopper">'[5]фин. состояние'!$H$126</definedName>
    <definedName name="work_days">#REF!</definedName>
    <definedName name="zd">'[5]фин. состояние'!$H$45</definedName>
    <definedName name="А1стар">'[5]фин. состояние'!#REF!</definedName>
    <definedName name="аа">'[3]Не удалять!'!$A$2:$A$5</definedName>
    <definedName name="Авто1">#REF!</definedName>
    <definedName name="Авто2">#REF!</definedName>
    <definedName name="Актив1">#REF!</definedName>
    <definedName name="Актив2">#REF!</definedName>
    <definedName name="бб">'[3]Не удалять!'!$B$2:$B$4</definedName>
    <definedName name="ВБ">'[5]коэффициенты'!$E$7</definedName>
    <definedName name="вв">'[3]Не удалять!'!$D$2:$D$8</definedName>
    <definedName name="ВсегоЗадолженности1">#REF!</definedName>
    <definedName name="ВсегоЗадолженности2">#REF!</definedName>
    <definedName name="ДЗ1">#REF!</definedName>
    <definedName name="ДЗ2">#REF!</definedName>
    <definedName name="долгКредиты">'[5]коэффициенты'!$D$17</definedName>
    <definedName name="Должность">'[3]Протокол на выдачу'!#REF!</definedName>
    <definedName name="ёбс">'[5]фин. состояние'!$C$122</definedName>
    <definedName name="имена_выдачи">'[4]выдачи'!$C$5:$C$108</definedName>
    <definedName name="КакПлатит1">#REF!</definedName>
    <definedName name="КакПлатит2">#REF!</definedName>
    <definedName name="кк">'[3]Не удалять!'!$A$11:$A$50</definedName>
    <definedName name="КредитВыручка1">#REF!</definedName>
    <definedName name="КредитВыручка2">#REF!</definedName>
    <definedName name="Кредиторка1">#REF!</definedName>
    <definedName name="Кредиторка2">#REF!</definedName>
    <definedName name="КредитСК1">#REF!</definedName>
    <definedName name="КредитСК2">#REF!</definedName>
    <definedName name="Лимит">'[3]Протокол на выдачу'!#REF!</definedName>
    <definedName name="НаимДО">#REF!</definedName>
    <definedName name="Нал1">#REF!</definedName>
    <definedName name="Нал2">#REF!</definedName>
    <definedName name="Наличными1">#REF!</definedName>
    <definedName name="Наличными2">#REF!</definedName>
    <definedName name="Недвижимость1">#REF!</definedName>
    <definedName name="Недвижимость2">#REF!</definedName>
    <definedName name="ОборотныеАктивы1">#REF!</definedName>
    <definedName name="ОборотныеАктивы2">#REF!</definedName>
    <definedName name="Оборудование1">#REF!</definedName>
    <definedName name="Оборудование2">#REF!</definedName>
    <definedName name="основные">'[5]коэффициенты'!$D$7</definedName>
    <definedName name="ПостоянныеАктивы1">#REF!</definedName>
    <definedName name="ПостоянныеАктивы2">#REF!</definedName>
    <definedName name="Председатель">'[3]Протокол на выдачу'!#REF!</definedName>
    <definedName name="прибыльОГ">'[5]коэффициенты'!$G$7</definedName>
    <definedName name="прибыльПЛ">'[5]коэффициенты'!$F$7</definedName>
    <definedName name="просто">'[5]коэффициенты'!$G$88</definedName>
    <definedName name="с">'[1]Приложение2'!$AL$1:$AL$4</definedName>
    <definedName name="СК1">#REF!</definedName>
    <definedName name="СК2">#REF!</definedName>
    <definedName name="СКР1">#REF!</definedName>
    <definedName name="СКР2">'[3]Протокол на выдачу'!$A$34</definedName>
    <definedName name="СКР3">#REF!</definedName>
    <definedName name="СКР4">#REF!</definedName>
    <definedName name="СОС">#REF!</definedName>
    <definedName name="СОС1">#REF!</definedName>
    <definedName name="СОС2">#REF!</definedName>
    <definedName name="СреднемесячнаяВыручка">#REF!</definedName>
    <definedName name="СреднемесячнаяВыручка2">#REF!</definedName>
    <definedName name="СреднемесячнаяВыручкаБыло">#REF!</definedName>
    <definedName name="СуммаКредита">#REF!</definedName>
    <definedName name="суммы_выдачи">'[4]выдачи'!$E$5:$E$108</definedName>
    <definedName name="счт_выдачи">'[4]выдачи'!$F$5:$F$108</definedName>
    <definedName name="ТМЗ1">#REF!</definedName>
    <definedName name="ТМЗ2">#REF!</definedName>
    <definedName name="ФИО_КЭ">#REF!</definedName>
    <definedName name="ЧистаяПрибыль1">#REF!</definedName>
    <definedName name="ЧистаяПрибыль2">#REF!</definedName>
    <definedName name="Эксперт">'[3]Протокол на выдачу'!$G$10</definedName>
  </definedNames>
  <calcPr fullCalcOnLoad="1"/>
</workbook>
</file>

<file path=xl/sharedStrings.xml><?xml version="1.0" encoding="utf-8"?>
<sst xmlns="http://schemas.openxmlformats.org/spreadsheetml/2006/main" count="69" uniqueCount="63">
  <si>
    <t>Персонал</t>
  </si>
  <si>
    <t>%</t>
  </si>
  <si>
    <t>АКТИВ</t>
  </si>
  <si>
    <t>Валовая прибыль</t>
  </si>
  <si>
    <t>Чистая прибыль</t>
  </si>
  <si>
    <t>Выручка от реализации</t>
  </si>
  <si>
    <t>Себестоимость</t>
  </si>
  <si>
    <t>РАСХОДЫ</t>
  </si>
  <si>
    <t>Касса</t>
  </si>
  <si>
    <t>Р/счет</t>
  </si>
  <si>
    <t>Финансовые вложения</t>
  </si>
  <si>
    <t>Прочее</t>
  </si>
  <si>
    <t>Покупатели</t>
  </si>
  <si>
    <t>Прочие</t>
  </si>
  <si>
    <t>Готовая продукция</t>
  </si>
  <si>
    <t>Авансы поставщикам</t>
  </si>
  <si>
    <t>Прочие текущие активы</t>
  </si>
  <si>
    <t>Итого текущих активов</t>
  </si>
  <si>
    <t>Недвижимость</t>
  </si>
  <si>
    <t>Транспортные ср-ва</t>
  </si>
  <si>
    <t>Итого основных средств</t>
  </si>
  <si>
    <t>Баланс</t>
  </si>
  <si>
    <t>Кредиты банков</t>
  </si>
  <si>
    <t>Займы</t>
  </si>
  <si>
    <t>Поставщики</t>
  </si>
  <si>
    <t>Авансы полученные</t>
  </si>
  <si>
    <t>Итого краткосрочных обязательств</t>
  </si>
  <si>
    <t>Итого долгосрочных обязательств</t>
  </si>
  <si>
    <t>Итого обязательств</t>
  </si>
  <si>
    <t>Собственный капитал</t>
  </si>
  <si>
    <t>Незаверш. произв-во</t>
  </si>
  <si>
    <t>Аренда</t>
  </si>
  <si>
    <t>Коммунальные</t>
  </si>
  <si>
    <t>Транспортные</t>
  </si>
  <si>
    <t>Хозяйственные</t>
  </si>
  <si>
    <t>Охрана</t>
  </si>
  <si>
    <t>Налоги</t>
  </si>
  <si>
    <t>Итого</t>
  </si>
  <si>
    <t>Ср. мес.</t>
  </si>
  <si>
    <t>Лизинг</t>
  </si>
  <si>
    <t>Финансовый результат</t>
  </si>
  <si>
    <t>Расходы учредителя</t>
  </si>
  <si>
    <t>Прочие доходы</t>
  </si>
  <si>
    <t>Оборудование</t>
  </si>
  <si>
    <t>Валовая маржа, %</t>
  </si>
  <si>
    <t>Дебиторская задолженность, в т.ч.</t>
  </si>
  <si>
    <t>Ликвидные активы, в т.ч.</t>
  </si>
  <si>
    <t>Кредиторская задолженность, в т.ч.</t>
  </si>
  <si>
    <t>Долгоср. кредиты банков</t>
  </si>
  <si>
    <t>Прочие долгоср. обяз-ва</t>
  </si>
  <si>
    <t>Тыс. руб.</t>
  </si>
  <si>
    <t>Пассив</t>
  </si>
  <si>
    <t>Товарно-матер. запасы, в т.ч.</t>
  </si>
  <si>
    <t>Краткоср. Фин. Обяз-ва, в т.ч.</t>
  </si>
  <si>
    <t>торговля</t>
  </si>
  <si>
    <t>услуги</t>
  </si>
  <si>
    <t>Сырье и материалы</t>
  </si>
  <si>
    <t>Товары для перепродажи</t>
  </si>
  <si>
    <t>Связь, интернет</t>
  </si>
  <si>
    <t>Выплаты по текущим кредитам</t>
  </si>
  <si>
    <t>Лизинговые платежи</t>
  </si>
  <si>
    <t xml:space="preserve"> 3.1 (Б)   Управленческий Баланс (экспертный)</t>
  </si>
  <si>
    <t>на 30.09.2021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</si>
</sst>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yy;@"/>
    <numFmt numFmtId="174" formatCode="0_);\(0\)"/>
    <numFmt numFmtId="175" formatCode="0.0_);\(0.0\)"/>
    <numFmt numFmtId="176" formatCode="0.0"/>
    <numFmt numFmtId="177" formatCode="#,##0_ ;[Red]\-#,##0\ "/>
    <numFmt numFmtId="178" formatCode="#,##0.0"/>
    <numFmt numFmtId="179" formatCode="#,##0.00_ ;[Red]\-#,##0.00\ "/>
    <numFmt numFmtId="180" formatCode="#,##0.0000000000"/>
    <numFmt numFmtId="181" formatCode="0.0000000000"/>
    <numFmt numFmtId="182" formatCode="mm/dd/yyyy"/>
    <numFmt numFmtId="183" formatCode="#,##0.0000"/>
    <numFmt numFmtId="184" formatCode="0_ ;[Red]\-0\ "/>
    <numFmt numFmtId="185" formatCode="#,##0_р_."/>
    <numFmt numFmtId="186" formatCode="dd/mm/yy"/>
    <numFmt numFmtId="187" formatCode="[$-419]mmmm\ yyyy;@"/>
    <numFmt numFmtId="188" formatCode="0.0%"/>
    <numFmt numFmtId="189" formatCode="#,##0&quot;р.&quot;"/>
    <numFmt numFmtId="190" formatCode="0.0_ ;[Red]\-0.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Verdana"/>
      <family val="2"/>
    </font>
    <font>
      <b/>
      <i/>
      <sz val="7"/>
      <name val="Arial Cyr"/>
      <family val="0"/>
    </font>
    <font>
      <sz val="8"/>
      <name val="Arial Cyr"/>
      <family val="0"/>
    </font>
    <font>
      <sz val="8"/>
      <name val="Verdana"/>
      <family val="2"/>
    </font>
    <font>
      <sz val="8"/>
      <color indexed="12"/>
      <name val="Verdana"/>
      <family val="2"/>
    </font>
    <font>
      <i/>
      <sz val="7"/>
      <name val="Arial Cyr"/>
      <family val="0"/>
    </font>
    <font>
      <i/>
      <sz val="7"/>
      <name val="Verdana"/>
      <family val="2"/>
    </font>
    <font>
      <b/>
      <sz val="8"/>
      <name val="Arial Cyr"/>
      <family val="0"/>
    </font>
    <font>
      <b/>
      <i/>
      <sz val="7"/>
      <name val="Verdana"/>
      <family val="2"/>
    </font>
    <font>
      <b/>
      <sz val="10"/>
      <name val="Garamond"/>
      <family val="1"/>
    </font>
    <font>
      <sz val="7"/>
      <name val="Arial Cyr"/>
      <family val="0"/>
    </font>
    <font>
      <b/>
      <sz val="7"/>
      <name val="Arial Cyr"/>
      <family val="0"/>
    </font>
    <font>
      <sz val="7"/>
      <color indexed="12"/>
      <name val="Arial Cyr"/>
      <family val="0"/>
    </font>
    <font>
      <b/>
      <i/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7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7"/>
      <color indexed="8"/>
      <name val="Verdana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Verdan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7"/>
      <color theme="1"/>
      <name val="Arial Cyr"/>
      <family val="0"/>
    </font>
    <font>
      <sz val="10"/>
      <color theme="1"/>
      <name val="Arial Cyr"/>
      <family val="0"/>
    </font>
    <font>
      <sz val="8"/>
      <color theme="1"/>
      <name val="Arial Cyr"/>
      <family val="0"/>
    </font>
    <font>
      <b/>
      <sz val="7"/>
      <color theme="1"/>
      <name val="Verdana"/>
      <family val="2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  <font>
      <b/>
      <sz val="10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right" vertical="center"/>
    </xf>
    <xf numFmtId="1" fontId="4" fillId="34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1" fontId="8" fillId="34" borderId="14" xfId="0" applyNumberFormat="1" applyFont="1" applyFill="1" applyBorder="1" applyAlignment="1">
      <alignment horizontal="right" vertical="center"/>
    </xf>
    <xf numFmtId="1" fontId="9" fillId="34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/>
    </xf>
    <xf numFmtId="1" fontId="8" fillId="34" borderId="17" xfId="0" applyNumberFormat="1" applyFont="1" applyFill="1" applyBorder="1" applyAlignment="1">
      <alignment horizontal="right" vertical="center"/>
    </xf>
    <xf numFmtId="1" fontId="9" fillId="34" borderId="18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185" fontId="3" fillId="35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4" fillId="35" borderId="17" xfId="0" applyNumberFormat="1" applyFont="1" applyFill="1" applyBorder="1" applyAlignment="1">
      <alignment horizontal="right" vertical="center"/>
    </xf>
    <xf numFmtId="1" fontId="11" fillId="35" borderId="15" xfId="0" applyNumberFormat="1" applyFont="1" applyFill="1" applyBorder="1" applyAlignment="1">
      <alignment horizontal="right" vertical="center"/>
    </xf>
    <xf numFmtId="1" fontId="8" fillId="34" borderId="19" xfId="0" applyNumberFormat="1" applyFont="1" applyFill="1" applyBorder="1" applyAlignment="1">
      <alignment horizontal="right" vertical="center"/>
    </xf>
    <xf numFmtId="1" fontId="9" fillId="34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1" fontId="4" fillId="34" borderId="14" xfId="0" applyNumberFormat="1" applyFont="1" applyFill="1" applyBorder="1" applyAlignment="1">
      <alignment horizontal="right" vertical="center"/>
    </xf>
    <xf numFmtId="0" fontId="3" fillId="36" borderId="20" xfId="0" applyFont="1" applyFill="1" applyBorder="1" applyAlignment="1">
      <alignment horizontal="center" vertical="center"/>
    </xf>
    <xf numFmtId="1" fontId="4" fillId="36" borderId="21" xfId="0" applyNumberFormat="1" applyFont="1" applyFill="1" applyBorder="1" applyAlignment="1">
      <alignment horizontal="right" vertical="center"/>
    </xf>
    <xf numFmtId="1" fontId="4" fillId="36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37" borderId="10" xfId="0" applyFont="1" applyFill="1" applyBorder="1" applyAlignment="1">
      <alignment/>
    </xf>
    <xf numFmtId="185" fontId="14" fillId="37" borderId="23" xfId="0" applyNumberFormat="1" applyFont="1" applyFill="1" applyBorder="1" applyAlignment="1">
      <alignment horizontal="right"/>
    </xf>
    <xf numFmtId="185" fontId="14" fillId="37" borderId="24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185" fontId="15" fillId="0" borderId="23" xfId="0" applyNumberFormat="1" applyFont="1" applyBorder="1" applyAlignment="1">
      <alignment horizontal="right"/>
    </xf>
    <xf numFmtId="185" fontId="13" fillId="38" borderId="23" xfId="0" applyNumberFormat="1" applyFont="1" applyFill="1" applyBorder="1" applyAlignment="1">
      <alignment horizontal="right"/>
    </xf>
    <xf numFmtId="185" fontId="13" fillId="38" borderId="24" xfId="0" applyNumberFormat="1" applyFont="1" applyFill="1" applyBorder="1" applyAlignment="1">
      <alignment horizontal="right"/>
    </xf>
    <xf numFmtId="0" fontId="5" fillId="38" borderId="10" xfId="0" applyFont="1" applyFill="1" applyBorder="1" applyAlignment="1">
      <alignment/>
    </xf>
    <xf numFmtId="185" fontId="16" fillId="37" borderId="23" xfId="0" applyNumberFormat="1" applyFont="1" applyFill="1" applyBorder="1" applyAlignment="1">
      <alignment horizontal="right"/>
    </xf>
    <xf numFmtId="185" fontId="13" fillId="39" borderId="23" xfId="0" applyNumberFormat="1" applyFont="1" applyFill="1" applyBorder="1" applyAlignment="1">
      <alignment horizontal="right"/>
    </xf>
    <xf numFmtId="185" fontId="13" fillId="0" borderId="23" xfId="0" applyNumberFormat="1" applyFont="1" applyBorder="1" applyAlignment="1">
      <alignment horizontal="right"/>
    </xf>
    <xf numFmtId="49" fontId="12" fillId="40" borderId="25" xfId="0" applyNumberFormat="1" applyFont="1" applyFill="1" applyBorder="1" applyAlignment="1" applyProtection="1">
      <alignment horizontal="center" wrapText="1"/>
      <protection locked="0"/>
    </xf>
    <xf numFmtId="185" fontId="13" fillId="0" borderId="26" xfId="0" applyNumberFormat="1" applyFont="1" applyBorder="1" applyAlignment="1">
      <alignment horizontal="right"/>
    </xf>
    <xf numFmtId="185" fontId="13" fillId="0" borderId="11" xfId="0" applyNumberFormat="1" applyFont="1" applyBorder="1" applyAlignment="1">
      <alignment horizontal="right"/>
    </xf>
    <xf numFmtId="185" fontId="13" fillId="0" borderId="27" xfId="0" applyNumberFormat="1" applyFont="1" applyBorder="1" applyAlignment="1">
      <alignment horizontal="right"/>
    </xf>
    <xf numFmtId="185" fontId="13" fillId="0" borderId="23" xfId="0" applyNumberFormat="1" applyFont="1" applyBorder="1" applyAlignment="1">
      <alignment horizontal="right"/>
    </xf>
    <xf numFmtId="185" fontId="14" fillId="37" borderId="28" xfId="0" applyNumberFormat="1" applyFont="1" applyFill="1" applyBorder="1" applyAlignment="1">
      <alignment horizontal="right"/>
    </xf>
    <xf numFmtId="185" fontId="14" fillId="37" borderId="29" xfId="0" applyNumberFormat="1" applyFont="1" applyFill="1" applyBorder="1" applyAlignment="1">
      <alignment horizontal="right"/>
    </xf>
    <xf numFmtId="185" fontId="14" fillId="37" borderId="18" xfId="0" applyNumberFormat="1" applyFont="1" applyFill="1" applyBorder="1" applyAlignment="1">
      <alignment horizontal="right"/>
    </xf>
    <xf numFmtId="185" fontId="14" fillId="37" borderId="26" xfId="0" applyNumberFormat="1" applyFont="1" applyFill="1" applyBorder="1" applyAlignment="1">
      <alignment horizontal="right"/>
    </xf>
    <xf numFmtId="185" fontId="14" fillId="37" borderId="11" xfId="0" applyNumberFormat="1" applyFont="1" applyFill="1" applyBorder="1" applyAlignment="1">
      <alignment horizontal="right"/>
    </xf>
    <xf numFmtId="185" fontId="15" fillId="0" borderId="26" xfId="0" applyNumberFormat="1" applyFont="1" applyBorder="1" applyAlignment="1">
      <alignment horizontal="right"/>
    </xf>
    <xf numFmtId="185" fontId="15" fillId="0" borderId="11" xfId="0" applyNumberFormat="1" applyFont="1" applyBorder="1" applyAlignment="1">
      <alignment horizontal="right"/>
    </xf>
    <xf numFmtId="185" fontId="15" fillId="0" borderId="27" xfId="0" applyNumberFormat="1" applyFont="1" applyBorder="1" applyAlignment="1">
      <alignment horizontal="right"/>
    </xf>
    <xf numFmtId="185" fontId="14" fillId="37" borderId="23" xfId="0" applyNumberFormat="1" applyFont="1" applyFill="1" applyBorder="1" applyAlignment="1">
      <alignment horizontal="right"/>
    </xf>
    <xf numFmtId="185" fontId="15" fillId="0" borderId="23" xfId="0" applyNumberFormat="1" applyFont="1" applyBorder="1" applyAlignment="1">
      <alignment horizontal="right"/>
    </xf>
    <xf numFmtId="185" fontId="16" fillId="37" borderId="26" xfId="0" applyNumberFormat="1" applyFont="1" applyFill="1" applyBorder="1" applyAlignment="1">
      <alignment horizontal="right"/>
    </xf>
    <xf numFmtId="185" fontId="16" fillId="37" borderId="11" xfId="0" applyNumberFormat="1" applyFont="1" applyFill="1" applyBorder="1" applyAlignment="1">
      <alignment horizontal="right"/>
    </xf>
    <xf numFmtId="185" fontId="16" fillId="37" borderId="28" xfId="0" applyNumberFormat="1" applyFont="1" applyFill="1" applyBorder="1" applyAlignment="1">
      <alignment horizontal="right"/>
    </xf>
    <xf numFmtId="185" fontId="16" fillId="37" borderId="29" xfId="0" applyNumberFormat="1" applyFont="1" applyFill="1" applyBorder="1" applyAlignment="1">
      <alignment horizontal="right"/>
    </xf>
    <xf numFmtId="185" fontId="16" fillId="37" borderId="18" xfId="0" applyNumberFormat="1" applyFont="1" applyFill="1" applyBorder="1" applyAlignment="1">
      <alignment horizontal="right"/>
    </xf>
    <xf numFmtId="185" fontId="16" fillId="37" borderId="23" xfId="0" applyNumberFormat="1" applyFont="1" applyFill="1" applyBorder="1" applyAlignment="1">
      <alignment horizontal="right"/>
    </xf>
    <xf numFmtId="185" fontId="15" fillId="0" borderId="28" xfId="0" applyNumberFormat="1" applyFont="1" applyBorder="1" applyAlignment="1">
      <alignment horizontal="right"/>
    </xf>
    <xf numFmtId="185" fontId="15" fillId="0" borderId="29" xfId="0" applyNumberFormat="1" applyFont="1" applyBorder="1" applyAlignment="1">
      <alignment horizontal="right"/>
    </xf>
    <xf numFmtId="185" fontId="15" fillId="0" borderId="18" xfId="0" applyNumberFormat="1" applyFont="1" applyBorder="1" applyAlignment="1">
      <alignment horizontal="right"/>
    </xf>
    <xf numFmtId="185" fontId="3" fillId="36" borderId="30" xfId="0" applyNumberFormat="1" applyFont="1" applyFill="1" applyBorder="1" applyAlignment="1">
      <alignment horizontal="right" vertical="center"/>
    </xf>
    <xf numFmtId="185" fontId="3" fillId="36" borderId="31" xfId="0" applyNumberFormat="1" applyFont="1" applyFill="1" applyBorder="1" applyAlignment="1">
      <alignment horizontal="right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185" fontId="3" fillId="36" borderId="32" xfId="0" applyNumberFormat="1" applyFont="1" applyFill="1" applyBorder="1" applyAlignment="1">
      <alignment horizontal="right" vertical="center"/>
    </xf>
    <xf numFmtId="185" fontId="7" fillId="0" borderId="34" xfId="0" applyNumberFormat="1" applyFont="1" applyFill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horizontal="right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85" fontId="3" fillId="35" borderId="35" xfId="0" applyNumberFormat="1" applyFont="1" applyFill="1" applyBorder="1" applyAlignment="1">
      <alignment horizontal="right" vertical="center" wrapText="1"/>
    </xf>
    <xf numFmtId="185" fontId="3" fillId="35" borderId="0" xfId="0" applyNumberFormat="1" applyFont="1" applyFill="1" applyBorder="1" applyAlignment="1">
      <alignment horizontal="right" vertical="center" wrapText="1"/>
    </xf>
    <xf numFmtId="185" fontId="3" fillId="35" borderId="29" xfId="0" applyNumberFormat="1" applyFont="1" applyFill="1" applyBorder="1" applyAlignment="1">
      <alignment horizontal="right" vertical="center" wrapText="1"/>
    </xf>
    <xf numFmtId="1" fontId="4" fillId="34" borderId="36" xfId="0" applyNumberFormat="1" applyFont="1" applyFill="1" applyBorder="1" applyAlignment="1">
      <alignment horizontal="right" vertical="center"/>
    </xf>
    <xf numFmtId="1" fontId="4" fillId="34" borderId="15" xfId="0" applyNumberFormat="1" applyFont="1" applyFill="1" applyBorder="1" applyAlignment="1">
      <alignment horizontal="right" vertical="center"/>
    </xf>
    <xf numFmtId="1" fontId="4" fillId="34" borderId="18" xfId="0" applyNumberFormat="1" applyFont="1" applyFill="1" applyBorder="1" applyAlignment="1">
      <alignment horizontal="right" vertical="center"/>
    </xf>
    <xf numFmtId="185" fontId="7" fillId="0" borderId="28" xfId="0" applyNumberFormat="1" applyFont="1" applyFill="1" applyBorder="1" applyAlignment="1">
      <alignment horizontal="right" vertical="center" wrapText="1"/>
    </xf>
    <xf numFmtId="185" fontId="7" fillId="0" borderId="29" xfId="0" applyNumberFormat="1" applyFont="1" applyFill="1" applyBorder="1" applyAlignment="1">
      <alignment horizontal="right" vertical="center" wrapText="1"/>
    </xf>
    <xf numFmtId="185" fontId="3" fillId="34" borderId="29" xfId="0" applyNumberFormat="1" applyFont="1" applyFill="1" applyBorder="1" applyAlignment="1">
      <alignment horizontal="right" vertical="center" wrapText="1"/>
    </xf>
    <xf numFmtId="0" fontId="5" fillId="41" borderId="37" xfId="0" applyFont="1" applyFill="1" applyBorder="1" applyAlignment="1">
      <alignment horizontal="center"/>
    </xf>
    <xf numFmtId="0" fontId="5" fillId="41" borderId="35" xfId="0" applyFont="1" applyFill="1" applyBorder="1" applyAlignment="1">
      <alignment horizontal="center"/>
    </xf>
    <xf numFmtId="0" fontId="5" fillId="41" borderId="38" xfId="0" applyFont="1" applyFill="1" applyBorder="1" applyAlignment="1">
      <alignment horizontal="center"/>
    </xf>
    <xf numFmtId="0" fontId="5" fillId="41" borderId="29" xfId="0" applyFont="1" applyFill="1" applyBorder="1" applyAlignment="1">
      <alignment horizontal="center"/>
    </xf>
    <xf numFmtId="185" fontId="3" fillId="35" borderId="27" xfId="0" applyNumberFormat="1" applyFont="1" applyFill="1" applyBorder="1" applyAlignment="1">
      <alignment horizontal="right" vertical="center" wrapText="1"/>
    </xf>
    <xf numFmtId="185" fontId="10" fillId="34" borderId="0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9" fillId="35" borderId="15" xfId="0" applyNumberFormat="1" applyFont="1" applyFill="1" applyBorder="1" applyAlignment="1">
      <alignment horizontal="right" vertical="center"/>
    </xf>
    <xf numFmtId="1" fontId="9" fillId="35" borderId="18" xfId="0" applyNumberFormat="1" applyFont="1" applyFill="1" applyBorder="1" applyAlignment="1">
      <alignment horizontal="right" vertical="center"/>
    </xf>
    <xf numFmtId="185" fontId="3" fillId="35" borderId="34" xfId="0" applyNumberFormat="1" applyFont="1" applyFill="1" applyBorder="1" applyAlignment="1">
      <alignment horizontal="right" vertical="center" wrapText="1"/>
    </xf>
    <xf numFmtId="185" fontId="3" fillId="35" borderId="28" xfId="0" applyNumberFormat="1" applyFont="1" applyFill="1" applyBorder="1" applyAlignment="1">
      <alignment horizontal="right" vertical="center" wrapText="1"/>
    </xf>
    <xf numFmtId="1" fontId="9" fillId="34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5" fontId="7" fillId="0" borderId="39" xfId="0" applyNumberFormat="1" applyFont="1" applyFill="1" applyBorder="1" applyAlignment="1">
      <alignment horizontal="right" vertical="center" wrapText="1"/>
    </xf>
    <xf numFmtId="185" fontId="7" fillId="0" borderId="35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85" fontId="3" fillId="34" borderId="27" xfId="0" applyNumberFormat="1" applyFont="1" applyFill="1" applyBorder="1" applyAlignment="1">
      <alignment horizontal="right" vertical="center"/>
    </xf>
    <xf numFmtId="185" fontId="3" fillId="34" borderId="26" xfId="0" applyNumberFormat="1" applyFont="1" applyFill="1" applyBorder="1" applyAlignment="1">
      <alignment horizontal="right" vertical="center"/>
    </xf>
    <xf numFmtId="0" fontId="61" fillId="37" borderId="10" xfId="0" applyFont="1" applyFill="1" applyBorder="1" applyAlignment="1">
      <alignment/>
    </xf>
    <xf numFmtId="185" fontId="62" fillId="37" borderId="11" xfId="0" applyNumberFormat="1" applyFont="1" applyFill="1" applyBorder="1" applyAlignment="1">
      <alignment horizontal="right"/>
    </xf>
    <xf numFmtId="185" fontId="62" fillId="37" borderId="23" xfId="0" applyNumberFormat="1" applyFont="1" applyFill="1" applyBorder="1" applyAlignment="1">
      <alignment horizontal="right"/>
    </xf>
    <xf numFmtId="185" fontId="62" fillId="37" borderId="26" xfId="0" applyNumberFormat="1" applyFont="1" applyFill="1" applyBorder="1" applyAlignment="1">
      <alignment horizontal="right"/>
    </xf>
    <xf numFmtId="185" fontId="62" fillId="37" borderId="28" xfId="0" applyNumberFormat="1" applyFont="1" applyFill="1" applyBorder="1" applyAlignment="1">
      <alignment horizontal="right"/>
    </xf>
    <xf numFmtId="185" fontId="62" fillId="37" borderId="29" xfId="0" applyNumberFormat="1" applyFont="1" applyFill="1" applyBorder="1" applyAlignment="1">
      <alignment horizontal="right"/>
    </xf>
    <xf numFmtId="185" fontId="62" fillId="37" borderId="18" xfId="0" applyNumberFormat="1" applyFont="1" applyFill="1" applyBorder="1" applyAlignment="1">
      <alignment horizontal="right"/>
    </xf>
    <xf numFmtId="185" fontId="62" fillId="37" borderId="23" xfId="0" applyNumberFormat="1" applyFont="1" applyFill="1" applyBorder="1" applyAlignment="1">
      <alignment horizontal="right"/>
    </xf>
    <xf numFmtId="185" fontId="62" fillId="37" borderId="24" xfId="0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0" xfId="0" applyFont="1" applyAlignment="1">
      <alignment/>
    </xf>
    <xf numFmtId="0" fontId="64" fillId="38" borderId="40" xfId="0" applyFont="1" applyFill="1" applyBorder="1" applyAlignment="1">
      <alignment/>
    </xf>
    <xf numFmtId="17" fontId="65" fillId="6" borderId="41" xfId="0" applyNumberFormat="1" applyFont="1" applyFill="1" applyBorder="1" applyAlignment="1">
      <alignment horizontal="center"/>
    </xf>
    <xf numFmtId="17" fontId="65" fillId="6" borderId="42" xfId="0" applyNumberFormat="1" applyFont="1" applyFill="1" applyBorder="1" applyAlignment="1">
      <alignment horizontal="center"/>
    </xf>
    <xf numFmtId="17" fontId="65" fillId="6" borderId="43" xfId="0" applyNumberFormat="1" applyFont="1" applyFill="1" applyBorder="1" applyAlignment="1">
      <alignment horizontal="center"/>
    </xf>
    <xf numFmtId="17" fontId="65" fillId="6" borderId="44" xfId="0" applyNumberFormat="1" applyFont="1" applyFill="1" applyBorder="1" applyAlignment="1">
      <alignment horizontal="center"/>
    </xf>
    <xf numFmtId="0" fontId="66" fillId="38" borderId="44" xfId="0" applyFont="1" applyFill="1" applyBorder="1" applyAlignment="1">
      <alignment horizontal="left"/>
    </xf>
    <xf numFmtId="0" fontId="64" fillId="38" borderId="44" xfId="0" applyFont="1" applyFill="1" applyBorder="1" applyAlignment="1">
      <alignment/>
    </xf>
    <xf numFmtId="0" fontId="66" fillId="38" borderId="45" xfId="0" applyFont="1" applyFill="1" applyBorder="1" applyAlignment="1">
      <alignment horizontal="left"/>
    </xf>
    <xf numFmtId="0" fontId="63" fillId="0" borderId="46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25" xfId="0" applyFont="1" applyFill="1" applyBorder="1" applyAlignment="1">
      <alignment/>
    </xf>
    <xf numFmtId="0" fontId="67" fillId="42" borderId="25" xfId="0" applyFont="1" applyFill="1" applyBorder="1" applyAlignment="1">
      <alignment horizontal="center"/>
    </xf>
    <xf numFmtId="0" fontId="67" fillId="42" borderId="47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8" fillId="35" borderId="40" xfId="0" applyFont="1" applyFill="1" applyBorder="1" applyAlignment="1">
      <alignment horizontal="center"/>
    </xf>
    <xf numFmtId="14" fontId="61" fillId="0" borderId="41" xfId="0" applyNumberFormat="1" applyFont="1" applyFill="1" applyBorder="1" applyAlignment="1">
      <alignment horizontal="center"/>
    </xf>
    <xf numFmtId="14" fontId="61" fillId="0" borderId="42" xfId="0" applyNumberFormat="1" applyFont="1" applyFill="1" applyBorder="1" applyAlignment="1">
      <alignment horizontal="center"/>
    </xf>
    <xf numFmtId="0" fontId="63" fillId="34" borderId="48" xfId="0" applyFont="1" applyFill="1" applyBorder="1" applyAlignment="1">
      <alignment horizontal="center"/>
    </xf>
    <xf numFmtId="0" fontId="68" fillId="35" borderId="42" xfId="0" applyFont="1" applyFill="1" applyBorder="1" applyAlignment="1">
      <alignment horizontal="center"/>
    </xf>
    <xf numFmtId="0" fontId="68" fillId="35" borderId="43" xfId="0" applyFont="1" applyFill="1" applyBorder="1" applyAlignment="1">
      <alignment horizontal="center"/>
    </xf>
    <xf numFmtId="0" fontId="63" fillId="34" borderId="4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'[2]Баланс(УПР)'!$B$45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'[2]Баланс(УПР)'!$B$32:$M$32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cat>
          <c:val>
            <c:numRef>
              <c:f>'[2]Баланс(УПР)'!$B$33:$M$33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'[2]Баланс(УПР)'!$B$51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'[2]Баланс(УПР)'!$B$32:$M$32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cat>
          <c:val>
            <c:numRef>
              <c:f>'[2]Баланс(УПР)'!$B$34:$M$34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'[2]Баланс(УПР)'!$B$82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'[2]Баланс(УПР)'!$B$32:$M$32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cat>
          <c:val>
            <c:numRef>
              <c:f>'[2]Баланс(УПР)'!$B$35:$M$35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0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52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050" y="5924550"/>
        <a:ext cx="1118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kbi/WINDOWS\TEMP\&#1055;&#1088;&#1080;&#1082;&#1072;&#1079;%20%20249%20&#1055;&#1086;&#1083;&#1086;&#1078;&#1077;&#1085;&#1080;&#1077;%20&#1086;%20&#1050;&#1050;%20(&#1055;&#1088;&#1080;&#1083;&#1086;&#1078;&#1077;&#1085;&#1080;&#1103;%2023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2\&#1052;&#1086;&#1080;%20&#1076;&#1086;&#1082;&#1091;&#1084;&#1077;&#1085;&#1090;&#1099;\&#1056;&#1077;&#1075;&#1083;&#1072;&#1084;&#1077;&#1085;&#1090;&#1099;\&#1055;&#1088;&#1080;&#1083;&#1086;&#1078;&#1077;&#1085;&#1080;&#1077;%20&#8470;1%20&#1082;%20&#1052;&#1077;&#1090;&#1086;&#1076;&#1080;&#1082;&#1077;%20&#1054;&#1050;&#105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hiliptsoff\Local%20Settings\Temporary%20Internet%20Files\OLK184\&#1060;&#1086;&#1088;&#1084;&#1091;&#1083;&#1103;&#1088;%20-%20&#1073;&#1080;&#1079;&#1085;&#1077;&#1089;%20(&#1055;&#1088;&#1080;&#1083;&#1086;&#1078;&#1077;&#1085;&#1080;&#1077;%204&#107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iskq\credit\al\&#1054;&#1074;&#1077;&#1088;&#1076;&#1088;&#1072;&#1092;&#1090;&#1099;\2003\&#1072;&#1087;&#1088;&#1077;&#1083;&#1100;\&#1086;&#1074;&#1077;&#1088;&#1099;-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ikolaev\Local%20Settings\Temporary%20Internet%20Files\OLK58\&#1092;&#1086;&#1088;&#1084;%20&#1092;&#1080;&#1085;&#1072;&#1085;&#1089;&#1086;&#1074;&#1086;&#1075;&#1086;%20&#1072;&#1085;&#1072;&#1083;&#1080;&#1079;&#1072;%20(&#1055;&#1088;&#1080;&#1083;&#1086;&#1078;&#1077;&#1085;&#1080;&#1077;%206&#1073;)@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47;&#1055;_&#1060;&#1048;&#1054;&#1053;&#1072;&#1080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2"/>
      <sheetName val="Приложение3"/>
      <sheetName val="Приложение4"/>
    </sheetNames>
    <sheetDataSet>
      <sheetData sheetId="0">
        <row r="2">
          <cell r="AL2" t="str">
            <v>пополнение оборотных средств</v>
          </cell>
        </row>
        <row r="3">
          <cell r="AL3" t="str">
            <v>инвестиции</v>
          </cell>
        </row>
        <row r="4">
          <cell r="AL4" t="str">
            <v>потребительсткие цели</v>
          </cell>
        </row>
        <row r="10">
          <cell r="AL10" t="str">
            <v>ЕБРР (small)</v>
          </cell>
        </row>
        <row r="11">
          <cell r="AL11" t="str">
            <v>ЕБРР (micro)</v>
          </cell>
        </row>
        <row r="12">
          <cell r="AL12" t="str">
            <v>КМБ (собственные средства банка)</v>
          </cell>
        </row>
        <row r="15">
          <cell r="AL15" t="str">
            <v>ежемесячно, равными долями</v>
          </cell>
        </row>
        <row r="16">
          <cell r="AL16" t="str">
            <v>ежемесячно, сезонный график</v>
          </cell>
        </row>
        <row r="17">
          <cell r="AL17" t="str">
            <v>еженедельно, равными долями</v>
          </cell>
        </row>
        <row r="18">
          <cell r="AL18" t="str">
            <v>еженедельно, сезонный график</v>
          </cell>
        </row>
        <row r="19">
          <cell r="AL19" t="str">
            <v>2 раза в месяц, равными долями</v>
          </cell>
        </row>
        <row r="20">
          <cell r="AL20" t="str">
            <v>2 раза в месяц, сезонный график</v>
          </cell>
        </row>
        <row r="23">
          <cell r="AL23" t="str">
            <v>раз в месяц</v>
          </cell>
        </row>
        <row r="24">
          <cell r="AL24" t="str">
            <v>раз в 3 месяца</v>
          </cell>
        </row>
        <row r="25">
          <cell r="AL25" t="str">
            <v>раз в 4 месяца</v>
          </cell>
        </row>
        <row r="26">
          <cell r="AL26" t="str">
            <v>раз в 6 месяцев</v>
          </cell>
        </row>
        <row r="27">
          <cell r="AL27" t="str">
            <v>раз в 12 месяцев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едит"/>
      <sheetName val="Общее"/>
      <sheetName val="Баланс (РСБУ)"/>
      <sheetName val="Баланс(УПР)"/>
      <sheetName val="Банки"/>
      <sheetName val="Вывод"/>
      <sheetName val="График"/>
      <sheetName val="Протокол КК"/>
      <sheetName val="РИСК"/>
      <sheetName val="ЗАЛОГ"/>
      <sheetName val="ЮРИД"/>
      <sheetName val="УЭБ"/>
    </sheetNames>
    <sheetDataSet>
      <sheetData sheetId="3">
        <row r="32">
          <cell r="B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45">
          <cell r="B45" t="str">
            <v>Выручка от реализации</v>
          </cell>
        </row>
        <row r="51">
          <cell r="B51" t="str">
            <v>Себестоимость</v>
          </cell>
        </row>
        <row r="82">
          <cell r="B82" t="str">
            <v>Чистая прибыль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 удалять!"/>
      <sheetName val="Формуляр"/>
      <sheetName val="Протокол на выдачу"/>
      <sheetName val="CF"/>
    </sheetNames>
    <sheetDataSet>
      <sheetData sheetId="0">
        <row r="3">
          <cell r="A3" t="str">
            <v>руб.</v>
          </cell>
          <cell r="B3" t="str">
            <v>микро</v>
          </cell>
          <cell r="D3" t="str">
            <v>женат/замужем</v>
          </cell>
        </row>
        <row r="4">
          <cell r="A4" t="str">
            <v>евро</v>
          </cell>
          <cell r="B4" t="str">
            <v>экспресс</v>
          </cell>
          <cell r="D4" t="str">
            <v>холост</v>
          </cell>
        </row>
        <row r="5">
          <cell r="A5" t="str">
            <v>долл. США</v>
          </cell>
          <cell r="D5" t="str">
            <v>разведен</v>
          </cell>
        </row>
        <row r="6">
          <cell r="D6" t="str">
            <v>граж.брак</v>
          </cell>
        </row>
        <row r="12">
          <cell r="A12">
            <v>100001</v>
          </cell>
        </row>
        <row r="13">
          <cell r="A13">
            <v>100002</v>
          </cell>
        </row>
        <row r="14">
          <cell r="A14">
            <v>100003</v>
          </cell>
        </row>
        <row r="15">
          <cell r="A15">
            <v>100004</v>
          </cell>
        </row>
        <row r="16">
          <cell r="A16">
            <v>100005</v>
          </cell>
        </row>
        <row r="17">
          <cell r="A17">
            <v>100006</v>
          </cell>
        </row>
        <row r="18">
          <cell r="A18">
            <v>100007</v>
          </cell>
        </row>
        <row r="20">
          <cell r="A20">
            <v>200001</v>
          </cell>
        </row>
        <row r="21">
          <cell r="A21">
            <v>200002</v>
          </cell>
        </row>
        <row r="22">
          <cell r="A22">
            <v>200003</v>
          </cell>
        </row>
        <row r="23">
          <cell r="A23">
            <v>200004</v>
          </cell>
        </row>
        <row r="24">
          <cell r="A24">
            <v>200005</v>
          </cell>
        </row>
        <row r="25">
          <cell r="A25">
            <v>200006</v>
          </cell>
        </row>
        <row r="26">
          <cell r="A26">
            <v>200007</v>
          </cell>
        </row>
        <row r="27">
          <cell r="A27">
            <v>200008</v>
          </cell>
        </row>
        <row r="28">
          <cell r="A28">
            <v>200009</v>
          </cell>
        </row>
        <row r="29">
          <cell r="A29">
            <v>200010</v>
          </cell>
        </row>
        <row r="30">
          <cell r="A30">
            <v>200011</v>
          </cell>
        </row>
        <row r="31">
          <cell r="A31">
            <v>200012</v>
          </cell>
        </row>
        <row r="32">
          <cell r="A32">
            <v>200013</v>
          </cell>
        </row>
        <row r="33">
          <cell r="A33">
            <v>200014</v>
          </cell>
        </row>
        <row r="34">
          <cell r="A34">
            <v>200015</v>
          </cell>
        </row>
        <row r="35">
          <cell r="A35">
            <v>200016</v>
          </cell>
        </row>
        <row r="37">
          <cell r="A37">
            <v>300001</v>
          </cell>
        </row>
        <row r="38">
          <cell r="A38">
            <v>300002</v>
          </cell>
        </row>
        <row r="39">
          <cell r="A39">
            <v>300003</v>
          </cell>
        </row>
        <row r="40">
          <cell r="A40">
            <v>300004</v>
          </cell>
        </row>
        <row r="41">
          <cell r="A41">
            <v>300005</v>
          </cell>
        </row>
        <row r="42">
          <cell r="A42">
            <v>300006</v>
          </cell>
        </row>
        <row r="43">
          <cell r="A43">
            <v>300007</v>
          </cell>
        </row>
        <row r="44">
          <cell r="A44">
            <v>300008</v>
          </cell>
        </row>
        <row r="45">
          <cell r="A45">
            <v>300009</v>
          </cell>
        </row>
        <row r="46">
          <cell r="A46">
            <v>300010</v>
          </cell>
        </row>
        <row r="47">
          <cell r="A47">
            <v>300011</v>
          </cell>
        </row>
        <row r="48">
          <cell r="A48">
            <v>300012</v>
          </cell>
        </row>
        <row r="49">
          <cell r="A49">
            <v>300013</v>
          </cell>
        </row>
        <row r="50">
          <cell r="A50">
            <v>300014</v>
          </cell>
        </row>
      </sheetData>
      <sheetData sheetId="2">
        <row r="10">
          <cell r="G10" t="str">
            <v>ФИО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выдачи"/>
      <sheetName val="черный список"/>
      <sheetName val="слабаки"/>
      <sheetName val="TOP10"/>
      <sheetName val="услови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"/>
      <sheetName val="коэффициенты"/>
      <sheetName val="фин. состояние"/>
      <sheetName val="обслуживание долга"/>
      <sheetName val="категория ссуды"/>
      <sheetName val="Формуляр"/>
      <sheetName val="Протокол на выдачу"/>
    </sheetNames>
    <sheetDataSet>
      <sheetData sheetId="0">
        <row r="2">
          <cell r="A2" t="str">
            <v>Наименование</v>
          </cell>
          <cell r="G2" t="str">
            <v>на 01.01.2006</v>
          </cell>
        </row>
      </sheetData>
      <sheetData sheetId="1">
        <row r="7">
          <cell r="D7">
            <v>0</v>
          </cell>
          <cell r="E7">
            <v>2920</v>
          </cell>
          <cell r="F7">
            <v>8039</v>
          </cell>
        </row>
        <row r="17">
          <cell r="D17">
            <v>0</v>
          </cell>
        </row>
      </sheetData>
      <sheetData sheetId="2">
        <row r="22">
          <cell r="B22">
            <v>0.5174954140622311</v>
          </cell>
        </row>
        <row r="39">
          <cell r="B39">
            <v>0.0016599072505433202</v>
          </cell>
        </row>
        <row r="40">
          <cell r="B40">
            <v>34636</v>
          </cell>
        </row>
        <row r="45">
          <cell r="H45">
            <v>2</v>
          </cell>
        </row>
        <row r="46">
          <cell r="H46">
            <v>1</v>
          </cell>
        </row>
        <row r="65">
          <cell r="H65">
            <v>0</v>
          </cell>
        </row>
        <row r="69">
          <cell r="H69">
            <v>0</v>
          </cell>
        </row>
        <row r="75">
          <cell r="H75">
            <v>0</v>
          </cell>
        </row>
        <row r="80">
          <cell r="H80">
            <v>2</v>
          </cell>
        </row>
        <row r="85">
          <cell r="H85">
            <v>2</v>
          </cell>
        </row>
        <row r="90">
          <cell r="H90">
            <v>0</v>
          </cell>
        </row>
        <row r="94">
          <cell r="H94">
            <v>2</v>
          </cell>
        </row>
        <row r="98">
          <cell r="H98">
            <v>2</v>
          </cell>
        </row>
        <row r="105">
          <cell r="H105">
            <v>2</v>
          </cell>
        </row>
        <row r="107">
          <cell r="H107">
            <v>2</v>
          </cell>
        </row>
        <row r="112">
          <cell r="H112">
            <v>2</v>
          </cell>
        </row>
        <row r="122">
          <cell r="C122">
            <v>67.6</v>
          </cell>
        </row>
        <row r="126">
          <cell r="H126">
            <v>0</v>
          </cell>
        </row>
        <row r="131">
          <cell r="B131" t="str">
            <v>среднее</v>
          </cell>
        </row>
      </sheetData>
      <sheetData sheetId="3">
        <row r="1">
          <cell r="A1" t="str">
            <v>Показатели качества обслуживания долга Наименование</v>
          </cell>
        </row>
        <row r="3">
          <cell r="H3">
            <v>1</v>
          </cell>
        </row>
        <row r="6">
          <cell r="H6">
            <v>2</v>
          </cell>
        </row>
        <row r="10">
          <cell r="H10">
            <v>1</v>
          </cell>
        </row>
        <row r="15">
          <cell r="H15">
            <v>1</v>
          </cell>
        </row>
        <row r="20">
          <cell r="H20">
            <v>4</v>
          </cell>
        </row>
        <row r="27">
          <cell r="H27">
            <v>2</v>
          </cell>
        </row>
        <row r="31">
          <cell r="H31">
            <v>3</v>
          </cell>
        </row>
        <row r="35">
          <cell r="I35">
            <v>4</v>
          </cell>
        </row>
        <row r="41">
          <cell r="D41" t="str">
            <v>хорошее</v>
          </cell>
        </row>
      </sheetData>
      <sheetData sheetId="4">
        <row r="5">
          <cell r="E5" t="str">
            <v>хорошее</v>
          </cell>
        </row>
        <row r="6">
          <cell r="E6" t="str">
            <v>среднее</v>
          </cell>
        </row>
        <row r="7">
          <cell r="E7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на вывод из залога"/>
      <sheetName val="Протокол по другим операциям"/>
      <sheetName val="Распоряжение на комиссию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(УП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tabSelected="1" view="pageBreakPreview" zoomScaleSheetLayoutView="100" zoomScalePageLayoutView="0" workbookViewId="0" topLeftCell="A1">
      <selection activeCell="N74" sqref="N74"/>
    </sheetView>
  </sheetViews>
  <sheetFormatPr defaultColWidth="9.00390625" defaultRowHeight="12.75"/>
  <cols>
    <col min="1" max="1" width="24.375" style="0" customWidth="1"/>
    <col min="2" max="4" width="1.37890625" style="0" customWidth="1"/>
    <col min="5" max="5" width="5.875" style="0" customWidth="1"/>
    <col min="6" max="6" width="4.00390625" style="0" customWidth="1"/>
    <col min="7" max="7" width="1.25" style="0" customWidth="1"/>
    <col min="8" max="8" width="1.37890625" style="0" customWidth="1"/>
    <col min="9" max="9" width="3.75390625" style="0" customWidth="1"/>
    <col min="10" max="10" width="1.37890625" style="0" customWidth="1"/>
    <col min="11" max="11" width="6.00390625" style="0" customWidth="1"/>
    <col min="12" max="14" width="1.37890625" style="0" customWidth="1"/>
    <col min="15" max="15" width="7.25390625" style="0" customWidth="1"/>
    <col min="16" max="17" width="1.37890625" style="0" customWidth="1"/>
    <col min="18" max="18" width="8.625" style="0" customWidth="1"/>
    <col min="19" max="19" width="1.00390625" style="0" customWidth="1"/>
    <col min="20" max="20" width="1.37890625" style="0" hidden="1" customWidth="1"/>
    <col min="21" max="22" width="7.25390625" style="0" hidden="1" customWidth="1"/>
    <col min="23" max="23" width="7.875" style="0" customWidth="1"/>
    <col min="24" max="24" width="4.375" style="0" customWidth="1"/>
    <col min="25" max="25" width="3.875" style="0" customWidth="1"/>
    <col min="26" max="26" width="2.375" style="0" customWidth="1"/>
    <col min="27" max="27" width="5.00390625" style="0" customWidth="1"/>
    <col min="28" max="29" width="1.37890625" style="0" hidden="1" customWidth="1"/>
    <col min="30" max="30" width="0.6171875" style="0" hidden="1" customWidth="1"/>
    <col min="31" max="31" width="0.2421875" style="0" customWidth="1"/>
    <col min="32" max="32" width="1.25" style="0" customWidth="1"/>
    <col min="33" max="33" width="1.12109375" style="0" hidden="1" customWidth="1"/>
    <col min="34" max="34" width="1.25" style="0" hidden="1" customWidth="1"/>
    <col min="35" max="35" width="1.12109375" style="0" customWidth="1"/>
    <col min="36" max="36" width="1.625" style="0" customWidth="1"/>
    <col min="37" max="37" width="4.00390625" style="0" customWidth="1"/>
    <col min="38" max="38" width="3.25390625" style="0" customWidth="1"/>
    <col min="39" max="39" width="5.125" style="0" customWidth="1"/>
    <col min="40" max="40" width="7.375" style="0" customWidth="1"/>
    <col min="41" max="41" width="7.25390625" style="0" customWidth="1"/>
    <col min="42" max="42" width="8.375" style="0" customWidth="1"/>
    <col min="43" max="45" width="6.75390625" style="0" hidden="1" customWidth="1"/>
    <col min="46" max="46" width="7.125" style="0" hidden="1" customWidth="1"/>
    <col min="47" max="47" width="8.00390625" style="0" customWidth="1"/>
    <col min="48" max="48" width="2.375" style="0" hidden="1" customWidth="1"/>
    <col min="49" max="49" width="0.6171875" style="0" hidden="1" customWidth="1"/>
    <col min="50" max="51" width="2.375" style="0" hidden="1" customWidth="1"/>
    <col min="52" max="52" width="4.375" style="0" hidden="1" customWidth="1"/>
  </cols>
  <sheetData>
    <row r="1" spans="1:52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122" customFormat="1" ht="14.25" customHeight="1" thickBot="1">
      <c r="A2" s="131" t="s">
        <v>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V2" s="133"/>
      <c r="W2" s="134" t="s">
        <v>50</v>
      </c>
      <c r="X2" s="134"/>
      <c r="Y2" s="134"/>
      <c r="Z2" s="134"/>
      <c r="AA2" s="134"/>
      <c r="AB2" s="134"/>
      <c r="AC2" s="135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s="122" customFormat="1" ht="14.25" customHeight="1">
      <c r="A3" s="137" t="s">
        <v>2</v>
      </c>
      <c r="B3" s="138" t="s">
        <v>62</v>
      </c>
      <c r="C3" s="139"/>
      <c r="D3" s="139"/>
      <c r="E3" s="139"/>
      <c r="F3" s="139"/>
      <c r="G3" s="139"/>
      <c r="H3" s="139"/>
      <c r="I3" s="139"/>
      <c r="J3" s="139"/>
      <c r="K3" s="140" t="s">
        <v>1</v>
      </c>
      <c r="L3" s="141" t="s">
        <v>51</v>
      </c>
      <c r="M3" s="141"/>
      <c r="N3" s="141"/>
      <c r="O3" s="141"/>
      <c r="P3" s="141"/>
      <c r="Q3" s="141"/>
      <c r="R3" s="142"/>
      <c r="S3" s="139" t="str">
        <f>B3</f>
        <v>на 30.09.2021</v>
      </c>
      <c r="T3" s="139"/>
      <c r="U3" s="139"/>
      <c r="V3" s="139"/>
      <c r="W3" s="139"/>
      <c r="X3" s="139"/>
      <c r="Y3" s="139"/>
      <c r="Z3" s="139"/>
      <c r="AA3" s="143" t="s">
        <v>1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1:52" ht="24.75" customHeight="1">
      <c r="A4" s="2" t="s">
        <v>46</v>
      </c>
      <c r="B4" s="110">
        <f>B5+B6+B7+B8</f>
        <v>0</v>
      </c>
      <c r="C4" s="109"/>
      <c r="D4" s="109"/>
      <c r="E4" s="109"/>
      <c r="F4" s="109"/>
      <c r="G4" s="109"/>
      <c r="H4" s="109"/>
      <c r="I4" s="109"/>
      <c r="J4" s="109"/>
      <c r="K4" s="4" t="str">
        <f>IF(B4&gt;0,B4/$B$27*100,"0")</f>
        <v>0</v>
      </c>
      <c r="L4" s="107" t="s">
        <v>53</v>
      </c>
      <c r="M4" s="107"/>
      <c r="N4" s="107"/>
      <c r="O4" s="107"/>
      <c r="P4" s="107"/>
      <c r="Q4" s="107"/>
      <c r="R4" s="108"/>
      <c r="S4" s="109">
        <f>SUM(S5:Z8)</f>
        <v>0</v>
      </c>
      <c r="T4" s="109"/>
      <c r="U4" s="109"/>
      <c r="V4" s="109"/>
      <c r="W4" s="109"/>
      <c r="X4" s="109"/>
      <c r="Y4" s="109"/>
      <c r="Z4" s="109"/>
      <c r="AA4" s="3" t="str">
        <f>IF(S4&gt;0,S4/$S$27*100,"0")</f>
        <v>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4.25" customHeight="1">
      <c r="A5" s="5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6" t="str">
        <f>IF(B5&gt;0,B5/$B$27*100,"  ")</f>
        <v>  </v>
      </c>
      <c r="L5" s="101" t="s">
        <v>22</v>
      </c>
      <c r="M5" s="101"/>
      <c r="N5" s="101"/>
      <c r="O5" s="101"/>
      <c r="P5" s="101"/>
      <c r="Q5" s="101"/>
      <c r="R5" s="102"/>
      <c r="S5" s="72"/>
      <c r="T5" s="72"/>
      <c r="U5" s="72"/>
      <c r="V5" s="72"/>
      <c r="W5" s="72"/>
      <c r="X5" s="72"/>
      <c r="Y5" s="72"/>
      <c r="Z5" s="72"/>
      <c r="AA5" s="7" t="str">
        <f>IF(S5&gt;0,S5/$S$27*100,"  ")</f>
        <v>  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.25" customHeight="1">
      <c r="A6" s="5" t="s">
        <v>9</v>
      </c>
      <c r="B6" s="72"/>
      <c r="C6" s="72"/>
      <c r="D6" s="72"/>
      <c r="E6" s="72"/>
      <c r="F6" s="72"/>
      <c r="G6" s="72"/>
      <c r="H6" s="72"/>
      <c r="I6" s="72"/>
      <c r="J6" s="72"/>
      <c r="K6" s="6" t="str">
        <f>IF(B6&gt;0,B6/$B$27*100,"  ")</f>
        <v>  </v>
      </c>
      <c r="L6" s="101" t="s">
        <v>23</v>
      </c>
      <c r="M6" s="101"/>
      <c r="N6" s="101"/>
      <c r="O6" s="101"/>
      <c r="P6" s="101"/>
      <c r="Q6" s="101"/>
      <c r="R6" s="102"/>
      <c r="S6" s="72"/>
      <c r="T6" s="72"/>
      <c r="U6" s="72"/>
      <c r="V6" s="72"/>
      <c r="W6" s="72"/>
      <c r="X6" s="72"/>
      <c r="Y6" s="72"/>
      <c r="Z6" s="72"/>
      <c r="AA6" s="7" t="str">
        <f>IF(S6&gt;0,S6/$S$27*100,"  ")</f>
        <v>  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.25" customHeight="1">
      <c r="A7" s="5" t="s">
        <v>10</v>
      </c>
      <c r="B7" s="72"/>
      <c r="C7" s="72"/>
      <c r="D7" s="72"/>
      <c r="E7" s="72"/>
      <c r="F7" s="72"/>
      <c r="G7" s="72"/>
      <c r="H7" s="72"/>
      <c r="I7" s="72"/>
      <c r="J7" s="72"/>
      <c r="K7" s="6" t="str">
        <f>IF(B7&gt;0,B7/$B$27*100,"  ")</f>
        <v>  </v>
      </c>
      <c r="L7" s="101" t="s">
        <v>39</v>
      </c>
      <c r="M7" s="101"/>
      <c r="N7" s="101"/>
      <c r="O7" s="101"/>
      <c r="P7" s="101"/>
      <c r="Q7" s="101"/>
      <c r="R7" s="102"/>
      <c r="S7" s="72"/>
      <c r="T7" s="72"/>
      <c r="U7" s="72"/>
      <c r="V7" s="72"/>
      <c r="W7" s="72"/>
      <c r="X7" s="72"/>
      <c r="Y7" s="72"/>
      <c r="Z7" s="72"/>
      <c r="AA7" s="7" t="str">
        <f>IF(S7&gt;0,S7/$S$27*100,"  ")</f>
        <v>  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4.25" customHeight="1">
      <c r="A8" s="8" t="s">
        <v>11</v>
      </c>
      <c r="B8" s="86"/>
      <c r="C8" s="86"/>
      <c r="D8" s="86"/>
      <c r="E8" s="86"/>
      <c r="F8" s="86"/>
      <c r="G8" s="86"/>
      <c r="H8" s="86"/>
      <c r="I8" s="86"/>
      <c r="J8" s="86"/>
      <c r="K8" s="9" t="str">
        <f>IF(B8&gt;0,B8/$B$27*100,"  ")</f>
        <v>  </v>
      </c>
      <c r="L8" s="105"/>
      <c r="M8" s="105"/>
      <c r="N8" s="105"/>
      <c r="O8" s="105"/>
      <c r="P8" s="105"/>
      <c r="Q8" s="105"/>
      <c r="R8" s="106"/>
      <c r="S8" s="86"/>
      <c r="T8" s="86"/>
      <c r="U8" s="86"/>
      <c r="V8" s="86"/>
      <c r="W8" s="86"/>
      <c r="X8" s="86"/>
      <c r="Y8" s="86"/>
      <c r="Z8" s="86"/>
      <c r="AA8" s="10" t="str">
        <f>IF(S8&gt;0,S8/$S$27*100,"  ")</f>
        <v>  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.75" customHeight="1">
      <c r="A9" s="11" t="s">
        <v>45</v>
      </c>
      <c r="B9" s="87">
        <f>B10+B12+B11</f>
        <v>0</v>
      </c>
      <c r="C9" s="87"/>
      <c r="D9" s="87"/>
      <c r="E9" s="87"/>
      <c r="F9" s="87"/>
      <c r="G9" s="87"/>
      <c r="H9" s="87"/>
      <c r="I9" s="87"/>
      <c r="J9" s="87"/>
      <c r="K9" s="12" t="str">
        <f>IF(B9&gt;0,B9/$B$27*100,"0")</f>
        <v>0</v>
      </c>
      <c r="L9" s="107" t="s">
        <v>47</v>
      </c>
      <c r="M9" s="107"/>
      <c r="N9" s="107"/>
      <c r="O9" s="107"/>
      <c r="P9" s="107"/>
      <c r="Q9" s="107"/>
      <c r="R9" s="108"/>
      <c r="S9" s="87">
        <f>SUM(S10:Z14)</f>
        <v>0</v>
      </c>
      <c r="T9" s="87"/>
      <c r="U9" s="87"/>
      <c r="V9" s="87"/>
      <c r="W9" s="87"/>
      <c r="X9" s="87"/>
      <c r="Y9" s="87"/>
      <c r="Z9" s="87"/>
      <c r="AA9" s="3" t="str">
        <f>IF(S9&gt;0,S9/$S$27*100,"0")</f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.25" customHeight="1">
      <c r="A10" s="13" t="s">
        <v>12</v>
      </c>
      <c r="B10" s="72"/>
      <c r="C10" s="72"/>
      <c r="D10" s="72"/>
      <c r="E10" s="72"/>
      <c r="F10" s="72"/>
      <c r="G10" s="72"/>
      <c r="H10" s="72"/>
      <c r="I10" s="72"/>
      <c r="J10" s="72"/>
      <c r="K10" s="6" t="str">
        <f>IF(B10&gt;0,B10/$B$27*100,"  ")</f>
        <v>  </v>
      </c>
      <c r="L10" s="101" t="s">
        <v>24</v>
      </c>
      <c r="M10" s="101"/>
      <c r="N10" s="101"/>
      <c r="O10" s="101"/>
      <c r="P10" s="101"/>
      <c r="Q10" s="101"/>
      <c r="R10" s="102"/>
      <c r="S10" s="103"/>
      <c r="T10" s="104"/>
      <c r="U10" s="104"/>
      <c r="V10" s="104"/>
      <c r="W10" s="104"/>
      <c r="X10" s="104"/>
      <c r="Y10" s="104"/>
      <c r="Z10" s="104"/>
      <c r="AA10" s="100" t="str">
        <f>IF(S10&gt;0,S10/$S$27*100,"  ")</f>
        <v>  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4.25" customHeight="1">
      <c r="A11" s="13" t="s">
        <v>15</v>
      </c>
      <c r="B11" s="71"/>
      <c r="C11" s="72"/>
      <c r="D11" s="72"/>
      <c r="E11" s="72"/>
      <c r="F11" s="72"/>
      <c r="G11" s="72"/>
      <c r="H11" s="72"/>
      <c r="I11" s="72"/>
      <c r="J11" s="72"/>
      <c r="K11" s="6" t="str">
        <f>IF(B11&gt;0,B11/$B$27*100,"  ")</f>
        <v>  </v>
      </c>
      <c r="L11" s="101"/>
      <c r="M11" s="101"/>
      <c r="N11" s="101"/>
      <c r="O11" s="101"/>
      <c r="P11" s="101"/>
      <c r="Q11" s="101"/>
      <c r="R11" s="102"/>
      <c r="S11" s="71"/>
      <c r="T11" s="72"/>
      <c r="U11" s="72"/>
      <c r="V11" s="72"/>
      <c r="W11" s="72"/>
      <c r="X11" s="72"/>
      <c r="Y11" s="72"/>
      <c r="Z11" s="72"/>
      <c r="AA11" s="10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4.25" customHeight="1">
      <c r="A12" s="13" t="s">
        <v>13</v>
      </c>
      <c r="B12" s="85"/>
      <c r="C12" s="86"/>
      <c r="D12" s="86"/>
      <c r="E12" s="86"/>
      <c r="F12" s="86"/>
      <c r="G12" s="86"/>
      <c r="H12" s="86"/>
      <c r="I12" s="86"/>
      <c r="J12" s="86"/>
      <c r="K12" s="9" t="str">
        <f>IF(B12&gt;0,B12/$B$27*100,"  ")</f>
        <v>  </v>
      </c>
      <c r="L12" s="101"/>
      <c r="M12" s="101"/>
      <c r="N12" s="101"/>
      <c r="O12" s="101"/>
      <c r="P12" s="101"/>
      <c r="Q12" s="101"/>
      <c r="R12" s="102"/>
      <c r="S12" s="71"/>
      <c r="T12" s="72"/>
      <c r="U12" s="72"/>
      <c r="V12" s="72"/>
      <c r="W12" s="72"/>
      <c r="X12" s="72"/>
      <c r="Y12" s="72"/>
      <c r="Z12" s="72"/>
      <c r="AA12" s="10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5.5" customHeight="1">
      <c r="A13" s="2" t="s">
        <v>52</v>
      </c>
      <c r="B13" s="87">
        <f>SUM(B14:J18)</f>
        <v>0</v>
      </c>
      <c r="C13" s="87"/>
      <c r="D13" s="87"/>
      <c r="E13" s="87"/>
      <c r="F13" s="87"/>
      <c r="G13" s="87"/>
      <c r="H13" s="87"/>
      <c r="I13" s="87"/>
      <c r="J13" s="87"/>
      <c r="K13" s="12" t="str">
        <f>IF(B13&gt;0,B13/$B$27*100,"0")</f>
        <v>0</v>
      </c>
      <c r="L13" s="101" t="s">
        <v>25</v>
      </c>
      <c r="M13" s="101"/>
      <c r="N13" s="101"/>
      <c r="O13" s="101"/>
      <c r="P13" s="101"/>
      <c r="Q13" s="101"/>
      <c r="R13" s="102"/>
      <c r="S13" s="71"/>
      <c r="T13" s="72"/>
      <c r="U13" s="72"/>
      <c r="V13" s="72"/>
      <c r="W13" s="72"/>
      <c r="X13" s="72"/>
      <c r="Y13" s="72"/>
      <c r="Z13" s="72"/>
      <c r="AA13" s="7" t="str">
        <f>IF(S13&gt;0,S13/$S$27*100,"  ")</f>
        <v>  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4.25" customHeight="1">
      <c r="A14" s="14" t="s">
        <v>56</v>
      </c>
      <c r="B14" s="103"/>
      <c r="C14" s="104"/>
      <c r="D14" s="104"/>
      <c r="E14" s="104"/>
      <c r="F14" s="104"/>
      <c r="G14" s="104"/>
      <c r="H14" s="104"/>
      <c r="I14" s="104"/>
      <c r="J14" s="104"/>
      <c r="K14" s="6" t="str">
        <f aca="true" t="shared" si="0" ref="K14:K19">IF(B14&gt;0,B14/$B$27*100,"  ")</f>
        <v>  </v>
      </c>
      <c r="L14" s="94" t="s">
        <v>13</v>
      </c>
      <c r="M14" s="94"/>
      <c r="N14" s="94"/>
      <c r="O14" s="94"/>
      <c r="P14" s="94"/>
      <c r="Q14" s="94"/>
      <c r="R14" s="95"/>
      <c r="S14" s="85"/>
      <c r="T14" s="86"/>
      <c r="U14" s="86"/>
      <c r="V14" s="86"/>
      <c r="W14" s="86"/>
      <c r="X14" s="86"/>
      <c r="Y14" s="86"/>
      <c r="Z14" s="86"/>
      <c r="AA14" s="10" t="str">
        <f>IF(S14&gt;0,S14/$S$27*100,"  ")</f>
        <v>  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.25" customHeight="1">
      <c r="A15" s="14" t="s">
        <v>30</v>
      </c>
      <c r="B15" s="71"/>
      <c r="C15" s="72"/>
      <c r="D15" s="72"/>
      <c r="E15" s="72"/>
      <c r="F15" s="72"/>
      <c r="G15" s="72"/>
      <c r="H15" s="72"/>
      <c r="I15" s="72"/>
      <c r="J15" s="72"/>
      <c r="K15" s="6" t="str">
        <f t="shared" si="0"/>
        <v>  </v>
      </c>
      <c r="L15" s="75" t="s">
        <v>26</v>
      </c>
      <c r="M15" s="75"/>
      <c r="N15" s="75"/>
      <c r="O15" s="75"/>
      <c r="P15" s="75"/>
      <c r="Q15" s="75"/>
      <c r="R15" s="76"/>
      <c r="S15" s="98">
        <f>S9+S4</f>
        <v>0</v>
      </c>
      <c r="T15" s="80"/>
      <c r="U15" s="80"/>
      <c r="V15" s="80"/>
      <c r="W15" s="80"/>
      <c r="X15" s="80"/>
      <c r="Y15" s="80"/>
      <c r="Z15" s="80"/>
      <c r="AA15" s="96" t="str">
        <f>IF(S15&gt;0,S15/$S$27*100,"  ")</f>
        <v>  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 customHeight="1">
      <c r="A16" s="14" t="s">
        <v>14</v>
      </c>
      <c r="B16" s="71"/>
      <c r="C16" s="72"/>
      <c r="D16" s="72"/>
      <c r="E16" s="72"/>
      <c r="F16" s="72"/>
      <c r="G16" s="72"/>
      <c r="H16" s="72"/>
      <c r="I16" s="72"/>
      <c r="J16" s="72"/>
      <c r="K16" s="6" t="str">
        <f t="shared" si="0"/>
        <v>  </v>
      </c>
      <c r="L16" s="77"/>
      <c r="M16" s="77"/>
      <c r="N16" s="77"/>
      <c r="O16" s="77"/>
      <c r="P16" s="77"/>
      <c r="Q16" s="77"/>
      <c r="R16" s="78"/>
      <c r="S16" s="99"/>
      <c r="T16" s="81"/>
      <c r="U16" s="81"/>
      <c r="V16" s="81"/>
      <c r="W16" s="81"/>
      <c r="X16" s="81"/>
      <c r="Y16" s="81"/>
      <c r="Z16" s="81"/>
      <c r="AA16" s="9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4.25" customHeight="1">
      <c r="A17" s="14" t="s">
        <v>57</v>
      </c>
      <c r="B17" s="71"/>
      <c r="C17" s="72"/>
      <c r="D17" s="72"/>
      <c r="E17" s="72"/>
      <c r="F17" s="72"/>
      <c r="G17" s="72"/>
      <c r="H17" s="72"/>
      <c r="I17" s="72"/>
      <c r="J17" s="72"/>
      <c r="K17" s="6" t="str">
        <f t="shared" si="0"/>
        <v>  </v>
      </c>
      <c r="L17" s="101" t="s">
        <v>48</v>
      </c>
      <c r="M17" s="101"/>
      <c r="N17" s="101"/>
      <c r="O17" s="101"/>
      <c r="P17" s="101"/>
      <c r="Q17" s="101"/>
      <c r="R17" s="102"/>
      <c r="S17" s="103"/>
      <c r="T17" s="104"/>
      <c r="U17" s="104"/>
      <c r="V17" s="104"/>
      <c r="W17" s="104"/>
      <c r="X17" s="104"/>
      <c r="Y17" s="104"/>
      <c r="Z17" s="104"/>
      <c r="AA17" s="100" t="str">
        <f>IF(S17&gt;0,S17/$S$27*100,"  ")</f>
        <v>  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4.25" customHeight="1">
      <c r="A18" s="16" t="s">
        <v>13</v>
      </c>
      <c r="B18" s="85"/>
      <c r="C18" s="86"/>
      <c r="D18" s="86"/>
      <c r="E18" s="86"/>
      <c r="F18" s="86"/>
      <c r="G18" s="86"/>
      <c r="H18" s="86"/>
      <c r="I18" s="86"/>
      <c r="J18" s="86"/>
      <c r="K18" s="9" t="str">
        <f t="shared" si="0"/>
        <v>  </v>
      </c>
      <c r="L18" s="101"/>
      <c r="M18" s="101"/>
      <c r="N18" s="101"/>
      <c r="O18" s="101"/>
      <c r="P18" s="101"/>
      <c r="Q18" s="101"/>
      <c r="R18" s="102"/>
      <c r="S18" s="71"/>
      <c r="T18" s="72"/>
      <c r="U18" s="72"/>
      <c r="V18" s="72"/>
      <c r="W18" s="72"/>
      <c r="X18" s="72"/>
      <c r="Y18" s="72"/>
      <c r="Z18" s="72"/>
      <c r="AA18" s="100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2.5" customHeight="1">
      <c r="A19" s="17" t="s">
        <v>16</v>
      </c>
      <c r="B19" s="93"/>
      <c r="C19" s="93"/>
      <c r="D19" s="93"/>
      <c r="E19" s="93"/>
      <c r="F19" s="93"/>
      <c r="G19" s="93"/>
      <c r="H19" s="93"/>
      <c r="I19" s="93"/>
      <c r="J19" s="93"/>
      <c r="K19" s="12" t="str">
        <f t="shared" si="0"/>
        <v>  </v>
      </c>
      <c r="L19" s="94" t="s">
        <v>49</v>
      </c>
      <c r="M19" s="94"/>
      <c r="N19" s="94"/>
      <c r="O19" s="94"/>
      <c r="P19" s="94"/>
      <c r="Q19" s="94"/>
      <c r="R19" s="95"/>
      <c r="S19" s="85"/>
      <c r="T19" s="86"/>
      <c r="U19" s="86"/>
      <c r="V19" s="86"/>
      <c r="W19" s="86"/>
      <c r="X19" s="86"/>
      <c r="Y19" s="86"/>
      <c r="Z19" s="86"/>
      <c r="AA19" s="10" t="str">
        <f>IF(S19&gt;0,S19/$S$27*100,"  ")</f>
        <v>  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31.5" customHeight="1">
      <c r="A20" s="18" t="s">
        <v>17</v>
      </c>
      <c r="B20" s="92">
        <f>B19+B13+B9+B4</f>
        <v>0</v>
      </c>
      <c r="C20" s="92"/>
      <c r="D20" s="92"/>
      <c r="E20" s="92"/>
      <c r="F20" s="92"/>
      <c r="G20" s="92"/>
      <c r="H20" s="92"/>
      <c r="I20" s="92"/>
      <c r="J20" s="15"/>
      <c r="K20" s="19" t="str">
        <f>IF(B20&gt;0,B20/$B$27*100,"0")</f>
        <v>0</v>
      </c>
      <c r="L20" s="75" t="s">
        <v>27</v>
      </c>
      <c r="M20" s="75"/>
      <c r="N20" s="75"/>
      <c r="O20" s="75"/>
      <c r="P20" s="75"/>
      <c r="Q20" s="75"/>
      <c r="R20" s="76"/>
      <c r="S20" s="80">
        <f>SUM(S17:Z19)</f>
        <v>0</v>
      </c>
      <c r="T20" s="80"/>
      <c r="U20" s="80"/>
      <c r="V20" s="80"/>
      <c r="W20" s="80"/>
      <c r="X20" s="80"/>
      <c r="Y20" s="80"/>
      <c r="Z20" s="80"/>
      <c r="AA20" s="20" t="str">
        <f>IF(S20&gt;0,S20/$S$27*100,"  ")</f>
        <v>  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 customHeight="1">
      <c r="A21" s="14" t="s">
        <v>18</v>
      </c>
      <c r="B21" s="71"/>
      <c r="C21" s="72"/>
      <c r="D21" s="72"/>
      <c r="E21" s="72"/>
      <c r="F21" s="72"/>
      <c r="G21" s="72"/>
      <c r="H21" s="72"/>
      <c r="I21" s="72"/>
      <c r="J21" s="72"/>
      <c r="K21" s="21" t="str">
        <f>IF(B21&gt;0,B21/$B$27*100,"  ")</f>
        <v>  </v>
      </c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25" customHeight="1">
      <c r="A22" s="14" t="s">
        <v>43</v>
      </c>
      <c r="B22" s="71"/>
      <c r="C22" s="72"/>
      <c r="D22" s="72"/>
      <c r="E22" s="72"/>
      <c r="F22" s="72"/>
      <c r="G22" s="72"/>
      <c r="H22" s="72"/>
      <c r="I22" s="72"/>
      <c r="J22" s="72"/>
      <c r="K22" s="6" t="str">
        <f>IF(B22&gt;0,B22/$B$27*100,"  ")</f>
        <v>  </v>
      </c>
      <c r="L22" s="9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21" customHeight="1">
      <c r="A23" s="14" t="s">
        <v>19</v>
      </c>
      <c r="B23" s="71"/>
      <c r="C23" s="72"/>
      <c r="D23" s="72"/>
      <c r="E23" s="72"/>
      <c r="F23" s="72"/>
      <c r="G23" s="72"/>
      <c r="H23" s="72"/>
      <c r="I23" s="72"/>
      <c r="J23" s="72"/>
      <c r="K23" s="6" t="str">
        <f>IF(B23&gt;0,B23/$B$27*100,"  ")</f>
        <v>  </v>
      </c>
      <c r="L23" s="73" t="s">
        <v>28</v>
      </c>
      <c r="M23" s="73"/>
      <c r="N23" s="73"/>
      <c r="O23" s="73"/>
      <c r="P23" s="73"/>
      <c r="Q23" s="73"/>
      <c r="R23" s="74"/>
      <c r="S23" s="80">
        <f>S20+S15</f>
        <v>0</v>
      </c>
      <c r="T23" s="80"/>
      <c r="U23" s="80"/>
      <c r="V23" s="80"/>
      <c r="W23" s="80"/>
      <c r="X23" s="80"/>
      <c r="Y23" s="80"/>
      <c r="Z23" s="80"/>
      <c r="AA23" s="22" t="str">
        <f>IF(S23&gt;0,S23/$S$27*100,"  ")</f>
        <v>  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25" customHeight="1">
      <c r="A24" s="14" t="s">
        <v>13</v>
      </c>
      <c r="B24" s="71"/>
      <c r="C24" s="72"/>
      <c r="D24" s="72"/>
      <c r="E24" s="72"/>
      <c r="F24" s="72"/>
      <c r="G24" s="72"/>
      <c r="H24" s="72"/>
      <c r="I24" s="72"/>
      <c r="J24" s="72"/>
      <c r="K24" s="6" t="str">
        <f>IF(B24&gt;0,B24/$B$27*100,"  ")</f>
        <v>  </v>
      </c>
      <c r="L24" s="73" t="s">
        <v>29</v>
      </c>
      <c r="M24" s="73"/>
      <c r="N24" s="73"/>
      <c r="O24" s="73"/>
      <c r="P24" s="73"/>
      <c r="Q24" s="73"/>
      <c r="R24" s="74"/>
      <c r="S24" s="79">
        <f>S27-S23</f>
        <v>0</v>
      </c>
      <c r="T24" s="79"/>
      <c r="U24" s="79"/>
      <c r="V24" s="79"/>
      <c r="W24" s="79"/>
      <c r="X24" s="79"/>
      <c r="Y24" s="79"/>
      <c r="Z24" s="79"/>
      <c r="AA24" s="82" t="str">
        <f>IF(S24&gt;0,S24/$S$27*100,"0")</f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 customHeight="1">
      <c r="A25" s="23"/>
      <c r="B25" s="85"/>
      <c r="C25" s="86"/>
      <c r="D25" s="86"/>
      <c r="E25" s="86"/>
      <c r="F25" s="86"/>
      <c r="G25" s="86"/>
      <c r="H25" s="86"/>
      <c r="I25" s="86"/>
      <c r="J25" s="86"/>
      <c r="K25" s="9" t="str">
        <f>IF(B25&gt;0,B25/$B$27*100,"  ")</f>
        <v>  </v>
      </c>
      <c r="L25" s="75"/>
      <c r="M25" s="75"/>
      <c r="N25" s="75"/>
      <c r="O25" s="75"/>
      <c r="P25" s="75"/>
      <c r="Q25" s="75"/>
      <c r="R25" s="76"/>
      <c r="S25" s="80"/>
      <c r="T25" s="80"/>
      <c r="U25" s="80"/>
      <c r="V25" s="80"/>
      <c r="W25" s="80"/>
      <c r="X25" s="80"/>
      <c r="Y25" s="80"/>
      <c r="Z25" s="80"/>
      <c r="AA25" s="8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4.25" customHeight="1">
      <c r="A26" s="24" t="s">
        <v>20</v>
      </c>
      <c r="B26" s="87">
        <f>SUM(B21:J25)</f>
        <v>0</v>
      </c>
      <c r="C26" s="87"/>
      <c r="D26" s="87"/>
      <c r="E26" s="87"/>
      <c r="F26" s="87"/>
      <c r="G26" s="87"/>
      <c r="H26" s="87"/>
      <c r="I26" s="87"/>
      <c r="J26" s="87"/>
      <c r="K26" s="25" t="str">
        <f>IF(B26&gt;0,B26/$B$27*100,"0")</f>
        <v>0</v>
      </c>
      <c r="L26" s="77"/>
      <c r="M26" s="77"/>
      <c r="N26" s="77"/>
      <c r="O26" s="77"/>
      <c r="P26" s="77"/>
      <c r="Q26" s="77"/>
      <c r="R26" s="78"/>
      <c r="S26" s="81"/>
      <c r="T26" s="81"/>
      <c r="U26" s="81"/>
      <c r="V26" s="81"/>
      <c r="W26" s="81"/>
      <c r="X26" s="81"/>
      <c r="Y26" s="81"/>
      <c r="Z26" s="81"/>
      <c r="AA26" s="8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.25" customHeight="1" thickBot="1">
      <c r="A27" s="26" t="s">
        <v>21</v>
      </c>
      <c r="B27" s="66">
        <f>B26+B20</f>
        <v>0</v>
      </c>
      <c r="C27" s="67"/>
      <c r="D27" s="67"/>
      <c r="E27" s="67"/>
      <c r="F27" s="67"/>
      <c r="G27" s="67"/>
      <c r="H27" s="67"/>
      <c r="I27" s="67"/>
      <c r="J27" s="67"/>
      <c r="K27" s="27">
        <f>K26+K13+K9+K4</f>
        <v>0</v>
      </c>
      <c r="L27" s="68" t="s">
        <v>21</v>
      </c>
      <c r="M27" s="68"/>
      <c r="N27" s="68"/>
      <c r="O27" s="68"/>
      <c r="P27" s="68"/>
      <c r="Q27" s="68"/>
      <c r="R27" s="69"/>
      <c r="S27" s="70">
        <f>B27</f>
        <v>0</v>
      </c>
      <c r="T27" s="70"/>
      <c r="U27" s="70"/>
      <c r="V27" s="70"/>
      <c r="W27" s="70"/>
      <c r="X27" s="70"/>
      <c r="Y27" s="70"/>
      <c r="Z27" s="70"/>
      <c r="AA27" s="28">
        <f>AA24+AA4+AA9</f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47" ht="19.5" customHeight="1" thickBo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1:52" s="122" customFormat="1" ht="12.75">
      <c r="A29" s="123"/>
      <c r="B29" s="124">
        <v>44105</v>
      </c>
      <c r="C29" s="125"/>
      <c r="D29" s="125"/>
      <c r="E29" s="126"/>
      <c r="F29" s="124">
        <v>44136</v>
      </c>
      <c r="G29" s="125"/>
      <c r="H29" s="125"/>
      <c r="I29" s="126"/>
      <c r="J29" s="124">
        <v>44166</v>
      </c>
      <c r="K29" s="126"/>
      <c r="L29" s="124">
        <v>44197</v>
      </c>
      <c r="M29" s="125"/>
      <c r="N29" s="125"/>
      <c r="O29" s="126"/>
      <c r="P29" s="124">
        <v>44228</v>
      </c>
      <c r="Q29" s="125"/>
      <c r="R29" s="125"/>
      <c r="S29" s="126"/>
      <c r="T29" s="127">
        <f>V29-30</f>
        <v>44227</v>
      </c>
      <c r="U29" s="127"/>
      <c r="V29" s="127">
        <f>X29-30</f>
        <v>44257</v>
      </c>
      <c r="W29" s="127">
        <v>44256</v>
      </c>
      <c r="X29" s="124">
        <v>44287</v>
      </c>
      <c r="Y29" s="126"/>
      <c r="Z29" s="124">
        <v>44317</v>
      </c>
      <c r="AA29" s="125"/>
      <c r="AB29" s="125"/>
      <c r="AC29" s="125"/>
      <c r="AD29" s="125"/>
      <c r="AE29" s="126"/>
      <c r="AF29" s="124">
        <v>44348</v>
      </c>
      <c r="AG29" s="125"/>
      <c r="AH29" s="125"/>
      <c r="AI29" s="125"/>
      <c r="AJ29" s="125"/>
      <c r="AK29" s="126"/>
      <c r="AL29" s="124">
        <v>44378</v>
      </c>
      <c r="AM29" s="126"/>
      <c r="AN29" s="127">
        <v>44409</v>
      </c>
      <c r="AO29" s="127">
        <v>44440</v>
      </c>
      <c r="AP29" s="128" t="s">
        <v>37</v>
      </c>
      <c r="AQ29" s="129"/>
      <c r="AR29" s="129"/>
      <c r="AS29" s="129"/>
      <c r="AT29" s="129"/>
      <c r="AU29" s="130" t="s">
        <v>38</v>
      </c>
      <c r="AV29" s="120"/>
      <c r="AW29" s="120"/>
      <c r="AX29" s="120"/>
      <c r="AY29" s="120"/>
      <c r="AZ29" s="121"/>
    </row>
    <row r="30" spans="1:52" ht="12.75">
      <c r="A30" s="31" t="s">
        <v>5</v>
      </c>
      <c r="B30" s="51">
        <f>SUM(B31:E35)</f>
        <v>0</v>
      </c>
      <c r="C30" s="55"/>
      <c r="D30" s="55"/>
      <c r="E30" s="55"/>
      <c r="F30" s="51">
        <f>SUM(F31:I35)</f>
        <v>0</v>
      </c>
      <c r="G30" s="55"/>
      <c r="H30" s="55"/>
      <c r="I30" s="55"/>
      <c r="J30" s="51">
        <f>SUM(J31:K35)</f>
        <v>0</v>
      </c>
      <c r="K30" s="55"/>
      <c r="L30" s="51">
        <f>SUM(L31:O35)</f>
        <v>0</v>
      </c>
      <c r="M30" s="55"/>
      <c r="N30" s="55"/>
      <c r="O30" s="55"/>
      <c r="P30" s="51">
        <f>SUM(P31:S35)</f>
        <v>0</v>
      </c>
      <c r="Q30" s="55"/>
      <c r="R30" s="55"/>
      <c r="S30" s="55"/>
      <c r="T30" s="51">
        <f>SUM(T31:W35)</f>
        <v>0</v>
      </c>
      <c r="U30" s="55"/>
      <c r="V30" s="55"/>
      <c r="W30" s="55"/>
      <c r="X30" s="50">
        <f>SUM(X31:Y35)</f>
        <v>0</v>
      </c>
      <c r="Y30" s="51"/>
      <c r="Z30" s="47">
        <f>SUM(Z31:AE35)</f>
        <v>0</v>
      </c>
      <c r="AA30" s="48"/>
      <c r="AB30" s="48"/>
      <c r="AC30" s="48"/>
      <c r="AD30" s="48"/>
      <c r="AE30" s="49"/>
      <c r="AF30" s="47">
        <f>SUM(AF31:AK35)</f>
        <v>0</v>
      </c>
      <c r="AG30" s="48"/>
      <c r="AH30" s="48"/>
      <c r="AI30" s="48"/>
      <c r="AJ30" s="48"/>
      <c r="AK30" s="49"/>
      <c r="AL30" s="50">
        <f>SUM(AL31:AM35)</f>
        <v>0</v>
      </c>
      <c r="AM30" s="51"/>
      <c r="AN30" s="32">
        <f>SUM(AN31:AN35)</f>
        <v>0</v>
      </c>
      <c r="AO30" s="32">
        <f>SUM(AO31:AO35)</f>
        <v>0</v>
      </c>
      <c r="AP30" s="32">
        <f>SUM(AP31:AP35)</f>
        <v>0</v>
      </c>
      <c r="AQ30" s="32"/>
      <c r="AR30" s="32"/>
      <c r="AS30" s="32"/>
      <c r="AT30" s="32"/>
      <c r="AU30" s="33">
        <f>AP30/12</f>
        <v>0</v>
      </c>
      <c r="AV30" s="29"/>
      <c r="AW30" s="29"/>
      <c r="AX30" s="29"/>
      <c r="AY30" s="29"/>
      <c r="AZ30" s="30"/>
    </row>
    <row r="31" spans="1:52" ht="12.75">
      <c r="A31" s="34" t="s">
        <v>54</v>
      </c>
      <c r="B31" s="52"/>
      <c r="C31" s="54"/>
      <c r="D31" s="54"/>
      <c r="E31" s="53"/>
      <c r="F31" s="52"/>
      <c r="G31" s="54"/>
      <c r="H31" s="54"/>
      <c r="I31" s="53"/>
      <c r="J31" s="52"/>
      <c r="K31" s="53"/>
      <c r="L31" s="52"/>
      <c r="M31" s="54"/>
      <c r="N31" s="54"/>
      <c r="O31" s="53"/>
      <c r="P31" s="52"/>
      <c r="Q31" s="54"/>
      <c r="R31" s="54"/>
      <c r="S31" s="53"/>
      <c r="T31" s="52"/>
      <c r="U31" s="54"/>
      <c r="V31" s="54"/>
      <c r="W31" s="53"/>
      <c r="X31" s="52"/>
      <c r="Y31" s="53"/>
      <c r="Z31" s="52"/>
      <c r="AA31" s="54"/>
      <c r="AB31" s="54"/>
      <c r="AC31" s="54"/>
      <c r="AD31" s="54"/>
      <c r="AE31" s="53"/>
      <c r="AF31" s="52"/>
      <c r="AG31" s="54"/>
      <c r="AH31" s="54"/>
      <c r="AI31" s="54"/>
      <c r="AJ31" s="54"/>
      <c r="AK31" s="53"/>
      <c r="AL31" s="52"/>
      <c r="AM31" s="53"/>
      <c r="AN31" s="35"/>
      <c r="AO31" s="35"/>
      <c r="AP31" s="36">
        <f>SUM(B31:AO31)</f>
        <v>0</v>
      </c>
      <c r="AQ31" s="36"/>
      <c r="AR31" s="36"/>
      <c r="AS31" s="36"/>
      <c r="AT31" s="36"/>
      <c r="AU31" s="37">
        <f aca="true" t="shared" si="1" ref="AU31:AU62">AP31/12</f>
        <v>0</v>
      </c>
      <c r="AV31" s="29"/>
      <c r="AW31" s="29"/>
      <c r="AX31" s="29"/>
      <c r="AY31" s="29"/>
      <c r="AZ31" s="30"/>
    </row>
    <row r="32" spans="1:52" ht="12.75">
      <c r="A32" s="38" t="s">
        <v>55</v>
      </c>
      <c r="B32" s="53"/>
      <c r="C32" s="56"/>
      <c r="D32" s="56"/>
      <c r="E32" s="56"/>
      <c r="F32" s="52"/>
      <c r="G32" s="54"/>
      <c r="H32" s="54"/>
      <c r="I32" s="53"/>
      <c r="J32" s="52"/>
      <c r="K32" s="53"/>
      <c r="L32" s="52"/>
      <c r="M32" s="54"/>
      <c r="N32" s="54"/>
      <c r="O32" s="53"/>
      <c r="P32" s="52"/>
      <c r="Q32" s="54"/>
      <c r="R32" s="54"/>
      <c r="S32" s="53"/>
      <c r="T32" s="52"/>
      <c r="U32" s="54"/>
      <c r="V32" s="54"/>
      <c r="W32" s="53"/>
      <c r="X32" s="52"/>
      <c r="Y32" s="53"/>
      <c r="Z32" s="52"/>
      <c r="AA32" s="54"/>
      <c r="AB32" s="54"/>
      <c r="AC32" s="54"/>
      <c r="AD32" s="54"/>
      <c r="AE32" s="53"/>
      <c r="AF32" s="52"/>
      <c r="AG32" s="54"/>
      <c r="AH32" s="54"/>
      <c r="AI32" s="54"/>
      <c r="AJ32" s="54"/>
      <c r="AK32" s="53"/>
      <c r="AL32" s="52"/>
      <c r="AM32" s="53"/>
      <c r="AN32" s="35"/>
      <c r="AO32" s="35"/>
      <c r="AP32" s="36">
        <f>SUM(B32:AO32)</f>
        <v>0</v>
      </c>
      <c r="AQ32" s="36"/>
      <c r="AR32" s="36"/>
      <c r="AS32" s="36"/>
      <c r="AT32" s="36"/>
      <c r="AU32" s="37">
        <f t="shared" si="1"/>
        <v>0</v>
      </c>
      <c r="AV32" s="29"/>
      <c r="AW32" s="29"/>
      <c r="AX32" s="29"/>
      <c r="AY32" s="29"/>
      <c r="AZ32" s="30"/>
    </row>
    <row r="33" spans="1:52" ht="12.75">
      <c r="A33" s="38"/>
      <c r="B33" s="53"/>
      <c r="C33" s="56"/>
      <c r="D33" s="56"/>
      <c r="E33" s="56"/>
      <c r="F33" s="52"/>
      <c r="G33" s="54"/>
      <c r="H33" s="54"/>
      <c r="I33" s="53"/>
      <c r="J33" s="52"/>
      <c r="K33" s="53"/>
      <c r="L33" s="52"/>
      <c r="M33" s="54"/>
      <c r="N33" s="54"/>
      <c r="O33" s="53"/>
      <c r="P33" s="52"/>
      <c r="Q33" s="54"/>
      <c r="R33" s="54"/>
      <c r="S33" s="53"/>
      <c r="T33" s="52"/>
      <c r="U33" s="54"/>
      <c r="V33" s="54"/>
      <c r="W33" s="53"/>
      <c r="X33" s="52"/>
      <c r="Y33" s="53"/>
      <c r="Z33" s="52"/>
      <c r="AA33" s="54"/>
      <c r="AB33" s="54"/>
      <c r="AC33" s="54"/>
      <c r="AD33" s="54"/>
      <c r="AE33" s="53"/>
      <c r="AF33" s="52"/>
      <c r="AG33" s="54"/>
      <c r="AH33" s="54"/>
      <c r="AI33" s="54"/>
      <c r="AJ33" s="54"/>
      <c r="AK33" s="53"/>
      <c r="AL33" s="52"/>
      <c r="AM33" s="53"/>
      <c r="AN33" s="35"/>
      <c r="AO33" s="35"/>
      <c r="AP33" s="36">
        <f>SUM(B33:AO33)</f>
        <v>0</v>
      </c>
      <c r="AQ33" s="36"/>
      <c r="AR33" s="36"/>
      <c r="AS33" s="36"/>
      <c r="AT33" s="36"/>
      <c r="AU33" s="37">
        <f t="shared" si="1"/>
        <v>0</v>
      </c>
      <c r="AV33" s="29"/>
      <c r="AW33" s="29"/>
      <c r="AX33" s="29"/>
      <c r="AY33" s="29"/>
      <c r="AZ33" s="30"/>
    </row>
    <row r="34" spans="1:52" ht="12.75">
      <c r="A34" s="38"/>
      <c r="B34" s="53"/>
      <c r="C34" s="56"/>
      <c r="D34" s="56"/>
      <c r="E34" s="56"/>
      <c r="F34" s="52"/>
      <c r="G34" s="54"/>
      <c r="H34" s="54"/>
      <c r="I34" s="53"/>
      <c r="J34" s="52"/>
      <c r="K34" s="53"/>
      <c r="L34" s="52"/>
      <c r="M34" s="54"/>
      <c r="N34" s="54"/>
      <c r="O34" s="53"/>
      <c r="P34" s="52"/>
      <c r="Q34" s="54"/>
      <c r="R34" s="54"/>
      <c r="S34" s="53"/>
      <c r="T34" s="52"/>
      <c r="U34" s="54"/>
      <c r="V34" s="54"/>
      <c r="W34" s="53"/>
      <c r="X34" s="52"/>
      <c r="Y34" s="53"/>
      <c r="Z34" s="52"/>
      <c r="AA34" s="54"/>
      <c r="AB34" s="54"/>
      <c r="AC34" s="54"/>
      <c r="AD34" s="54"/>
      <c r="AE34" s="53"/>
      <c r="AF34" s="52"/>
      <c r="AG34" s="54"/>
      <c r="AH34" s="54"/>
      <c r="AI34" s="54"/>
      <c r="AJ34" s="54"/>
      <c r="AK34" s="53"/>
      <c r="AL34" s="52"/>
      <c r="AM34" s="53"/>
      <c r="AN34" s="35"/>
      <c r="AO34" s="35"/>
      <c r="AP34" s="36">
        <f>SUM(B34:AO34)</f>
        <v>0</v>
      </c>
      <c r="AQ34" s="36"/>
      <c r="AR34" s="36"/>
      <c r="AS34" s="36"/>
      <c r="AT34" s="36"/>
      <c r="AU34" s="37">
        <f t="shared" si="1"/>
        <v>0</v>
      </c>
      <c r="AV34" s="29"/>
      <c r="AW34" s="29"/>
      <c r="AX34" s="29"/>
      <c r="AY34" s="29"/>
      <c r="AZ34" s="30"/>
    </row>
    <row r="35" spans="1:52" ht="12.75">
      <c r="A35" s="38"/>
      <c r="B35" s="53"/>
      <c r="C35" s="56"/>
      <c r="D35" s="56"/>
      <c r="E35" s="56"/>
      <c r="F35" s="52"/>
      <c r="G35" s="54"/>
      <c r="H35" s="54"/>
      <c r="I35" s="53"/>
      <c r="J35" s="52"/>
      <c r="K35" s="53"/>
      <c r="L35" s="52"/>
      <c r="M35" s="54"/>
      <c r="N35" s="54"/>
      <c r="O35" s="53"/>
      <c r="P35" s="52"/>
      <c r="Q35" s="54"/>
      <c r="R35" s="54"/>
      <c r="S35" s="53"/>
      <c r="T35" s="52"/>
      <c r="U35" s="54"/>
      <c r="V35" s="54"/>
      <c r="W35" s="53"/>
      <c r="X35" s="52"/>
      <c r="Y35" s="53"/>
      <c r="Z35" s="52"/>
      <c r="AA35" s="54"/>
      <c r="AB35" s="54"/>
      <c r="AC35" s="54"/>
      <c r="AD35" s="54"/>
      <c r="AE35" s="53"/>
      <c r="AF35" s="52"/>
      <c r="AG35" s="54"/>
      <c r="AH35" s="54"/>
      <c r="AI35" s="54"/>
      <c r="AJ35" s="54"/>
      <c r="AK35" s="53"/>
      <c r="AL35" s="52"/>
      <c r="AM35" s="53"/>
      <c r="AN35" s="35"/>
      <c r="AO35" s="35"/>
      <c r="AP35" s="36">
        <f>SUM(B35:AO35)</f>
        <v>0</v>
      </c>
      <c r="AQ35" s="36"/>
      <c r="AR35" s="36"/>
      <c r="AS35" s="36"/>
      <c r="AT35" s="36"/>
      <c r="AU35" s="37">
        <f t="shared" si="1"/>
        <v>0</v>
      </c>
      <c r="AV35" s="29"/>
      <c r="AW35" s="29"/>
      <c r="AX35" s="29"/>
      <c r="AY35" s="29"/>
      <c r="AZ35" s="30"/>
    </row>
    <row r="36" spans="1:52" ht="12.75">
      <c r="A36" s="31" t="s">
        <v>6</v>
      </c>
      <c r="B36" s="51">
        <f>SUM(B37:E41)</f>
        <v>0</v>
      </c>
      <c r="C36" s="55"/>
      <c r="D36" s="55"/>
      <c r="E36" s="55"/>
      <c r="F36" s="51">
        <f>SUM(F37:I41)</f>
        <v>0</v>
      </c>
      <c r="G36" s="55"/>
      <c r="H36" s="55"/>
      <c r="I36" s="55"/>
      <c r="J36" s="51">
        <f>SUM(J37:K41)</f>
        <v>0</v>
      </c>
      <c r="K36" s="55"/>
      <c r="L36" s="51">
        <f>SUM(L37:O41)</f>
        <v>0</v>
      </c>
      <c r="M36" s="55"/>
      <c r="N36" s="55"/>
      <c r="O36" s="55"/>
      <c r="P36" s="51">
        <f>SUM(P37:S41)</f>
        <v>0</v>
      </c>
      <c r="Q36" s="55"/>
      <c r="R36" s="55"/>
      <c r="S36" s="55"/>
      <c r="T36" s="51">
        <f>SUM(T37:W41)</f>
        <v>0</v>
      </c>
      <c r="U36" s="55"/>
      <c r="V36" s="55"/>
      <c r="W36" s="55"/>
      <c r="X36" s="50">
        <f>SUM(X37:Y41)</f>
        <v>0</v>
      </c>
      <c r="Y36" s="51"/>
      <c r="Z36" s="47">
        <f>SUM(Z37:AE41)</f>
        <v>0</v>
      </c>
      <c r="AA36" s="48"/>
      <c r="AB36" s="48"/>
      <c r="AC36" s="48"/>
      <c r="AD36" s="48"/>
      <c r="AE36" s="49"/>
      <c r="AF36" s="47">
        <f>SUM(AF37:AK41)</f>
        <v>0</v>
      </c>
      <c r="AG36" s="48"/>
      <c r="AH36" s="48"/>
      <c r="AI36" s="48"/>
      <c r="AJ36" s="48"/>
      <c r="AK36" s="49"/>
      <c r="AL36" s="50">
        <f>SUM(AL37:AM41)</f>
        <v>0</v>
      </c>
      <c r="AM36" s="51"/>
      <c r="AN36" s="32">
        <f>SUM(AN37:AN41)</f>
        <v>0</v>
      </c>
      <c r="AO36" s="32">
        <f>SUM(AO37:AO41)</f>
        <v>0</v>
      </c>
      <c r="AP36" s="32">
        <f>SUM(AP37:AP41)</f>
        <v>0</v>
      </c>
      <c r="AQ36" s="32"/>
      <c r="AR36" s="32"/>
      <c r="AS36" s="32"/>
      <c r="AT36" s="32"/>
      <c r="AU36" s="33">
        <f t="shared" si="1"/>
        <v>0</v>
      </c>
      <c r="AV36" s="29"/>
      <c r="AW36" s="29"/>
      <c r="AX36" s="29"/>
      <c r="AY36" s="29"/>
      <c r="AZ36" s="30"/>
    </row>
    <row r="37" spans="1:52" ht="12.75">
      <c r="A37" s="38"/>
      <c r="B37" s="52"/>
      <c r="C37" s="54"/>
      <c r="D37" s="54"/>
      <c r="E37" s="53"/>
      <c r="F37" s="52"/>
      <c r="G37" s="54"/>
      <c r="H37" s="54"/>
      <c r="I37" s="53"/>
      <c r="J37" s="52"/>
      <c r="K37" s="53"/>
      <c r="L37" s="52"/>
      <c r="M37" s="54"/>
      <c r="N37" s="54"/>
      <c r="O37" s="53"/>
      <c r="P37" s="52"/>
      <c r="Q37" s="54"/>
      <c r="R37" s="54"/>
      <c r="S37" s="53"/>
      <c r="T37" s="52"/>
      <c r="U37" s="54"/>
      <c r="V37" s="54"/>
      <c r="W37" s="53"/>
      <c r="X37" s="52"/>
      <c r="Y37" s="53"/>
      <c r="Z37" s="52"/>
      <c r="AA37" s="54"/>
      <c r="AB37" s="54"/>
      <c r="AC37" s="54"/>
      <c r="AD37" s="54"/>
      <c r="AE37" s="53"/>
      <c r="AF37" s="52"/>
      <c r="AG37" s="54"/>
      <c r="AH37" s="54"/>
      <c r="AI37" s="54"/>
      <c r="AJ37" s="54"/>
      <c r="AK37" s="53"/>
      <c r="AL37" s="52"/>
      <c r="AM37" s="53"/>
      <c r="AN37" s="35"/>
      <c r="AO37" s="35"/>
      <c r="AP37" s="40">
        <f>SUM(B37:AO37)</f>
        <v>0</v>
      </c>
      <c r="AQ37" s="40"/>
      <c r="AR37" s="40"/>
      <c r="AS37" s="40"/>
      <c r="AT37" s="40"/>
      <c r="AU37" s="37">
        <f t="shared" si="1"/>
        <v>0</v>
      </c>
      <c r="AV37" s="29"/>
      <c r="AW37" s="29"/>
      <c r="AX37" s="29"/>
      <c r="AY37" s="29"/>
      <c r="AZ37" s="30"/>
    </row>
    <row r="38" spans="1:52" ht="12.75">
      <c r="A38" s="38"/>
      <c r="B38" s="53"/>
      <c r="C38" s="56"/>
      <c r="D38" s="56"/>
      <c r="E38" s="56"/>
      <c r="F38" s="52"/>
      <c r="G38" s="54"/>
      <c r="H38" s="54"/>
      <c r="I38" s="53"/>
      <c r="J38" s="52"/>
      <c r="K38" s="53"/>
      <c r="L38" s="52"/>
      <c r="M38" s="54"/>
      <c r="N38" s="54"/>
      <c r="O38" s="54"/>
      <c r="P38" s="52"/>
      <c r="Q38" s="54"/>
      <c r="R38" s="54"/>
      <c r="S38" s="53"/>
      <c r="T38" s="54"/>
      <c r="U38" s="54"/>
      <c r="V38" s="54"/>
      <c r="W38" s="53"/>
      <c r="X38" s="52"/>
      <c r="Y38" s="53"/>
      <c r="Z38" s="52"/>
      <c r="AA38" s="54"/>
      <c r="AB38" s="54"/>
      <c r="AC38" s="54"/>
      <c r="AD38" s="54"/>
      <c r="AE38" s="53"/>
      <c r="AF38" s="52"/>
      <c r="AG38" s="54"/>
      <c r="AH38" s="54"/>
      <c r="AI38" s="54"/>
      <c r="AJ38" s="54"/>
      <c r="AK38" s="53"/>
      <c r="AL38" s="52"/>
      <c r="AM38" s="53"/>
      <c r="AN38" s="35"/>
      <c r="AO38" s="35"/>
      <c r="AP38" s="40">
        <f>SUM(B38:AO38)</f>
        <v>0</v>
      </c>
      <c r="AQ38" s="40"/>
      <c r="AR38" s="40"/>
      <c r="AS38" s="40"/>
      <c r="AT38" s="40"/>
      <c r="AU38" s="37">
        <f t="shared" si="1"/>
        <v>0</v>
      </c>
      <c r="AV38" s="29"/>
      <c r="AW38" s="29"/>
      <c r="AX38" s="29"/>
      <c r="AY38" s="29"/>
      <c r="AZ38" s="30"/>
    </row>
    <row r="39" spans="1:52" ht="12.75">
      <c r="A39" s="38"/>
      <c r="B39" s="53"/>
      <c r="C39" s="56"/>
      <c r="D39" s="56"/>
      <c r="E39" s="56"/>
      <c r="F39" s="52"/>
      <c r="G39" s="54"/>
      <c r="H39" s="54"/>
      <c r="I39" s="53"/>
      <c r="J39" s="52"/>
      <c r="K39" s="53"/>
      <c r="L39" s="52"/>
      <c r="M39" s="54"/>
      <c r="N39" s="54"/>
      <c r="O39" s="53"/>
      <c r="P39" s="63"/>
      <c r="Q39" s="64"/>
      <c r="R39" s="64"/>
      <c r="S39" s="65"/>
      <c r="T39" s="52"/>
      <c r="U39" s="54"/>
      <c r="V39" s="54"/>
      <c r="W39" s="53"/>
      <c r="X39" s="52"/>
      <c r="Y39" s="53"/>
      <c r="Z39" s="52"/>
      <c r="AA39" s="54"/>
      <c r="AB39" s="54"/>
      <c r="AC39" s="54"/>
      <c r="AD39" s="54"/>
      <c r="AE39" s="53"/>
      <c r="AF39" s="52"/>
      <c r="AG39" s="54"/>
      <c r="AH39" s="54"/>
      <c r="AI39" s="54"/>
      <c r="AJ39" s="54"/>
      <c r="AK39" s="53"/>
      <c r="AL39" s="52"/>
      <c r="AM39" s="53"/>
      <c r="AN39" s="35"/>
      <c r="AO39" s="35"/>
      <c r="AP39" s="40">
        <f>SUM(B39:AO39)</f>
        <v>0</v>
      </c>
      <c r="AQ39" s="40"/>
      <c r="AR39" s="40"/>
      <c r="AS39" s="40"/>
      <c r="AT39" s="40"/>
      <c r="AU39" s="37">
        <f t="shared" si="1"/>
        <v>0</v>
      </c>
      <c r="AV39" s="29"/>
      <c r="AW39" s="29"/>
      <c r="AX39" s="29"/>
      <c r="AY39" s="29"/>
      <c r="AZ39" s="30"/>
    </row>
    <row r="40" spans="1:52" ht="12.75">
      <c r="A40" s="38"/>
      <c r="B40" s="53"/>
      <c r="C40" s="56"/>
      <c r="D40" s="56"/>
      <c r="E40" s="56"/>
      <c r="F40" s="52"/>
      <c r="G40" s="54"/>
      <c r="H40" s="54"/>
      <c r="I40" s="53"/>
      <c r="J40" s="52"/>
      <c r="K40" s="53"/>
      <c r="L40" s="52"/>
      <c r="M40" s="54"/>
      <c r="N40" s="54"/>
      <c r="O40" s="53"/>
      <c r="P40" s="52"/>
      <c r="Q40" s="54"/>
      <c r="R40" s="54"/>
      <c r="S40" s="53"/>
      <c r="T40" s="52"/>
      <c r="U40" s="54"/>
      <c r="V40" s="54"/>
      <c r="W40" s="53"/>
      <c r="X40" s="52"/>
      <c r="Y40" s="53"/>
      <c r="Z40" s="52"/>
      <c r="AA40" s="54"/>
      <c r="AB40" s="54"/>
      <c r="AC40" s="54"/>
      <c r="AD40" s="54"/>
      <c r="AE40" s="53"/>
      <c r="AF40" s="52"/>
      <c r="AG40" s="54"/>
      <c r="AH40" s="54"/>
      <c r="AI40" s="54"/>
      <c r="AJ40" s="54"/>
      <c r="AK40" s="53"/>
      <c r="AL40" s="52"/>
      <c r="AM40" s="53"/>
      <c r="AN40" s="35"/>
      <c r="AO40" s="35"/>
      <c r="AP40" s="40">
        <f>SUM(B40:AO40)</f>
        <v>0</v>
      </c>
      <c r="AQ40" s="40"/>
      <c r="AR40" s="40"/>
      <c r="AS40" s="40"/>
      <c r="AT40" s="40"/>
      <c r="AU40" s="37">
        <f t="shared" si="1"/>
        <v>0</v>
      </c>
      <c r="AV40" s="29"/>
      <c r="AW40" s="29"/>
      <c r="AX40" s="29"/>
      <c r="AY40" s="29"/>
      <c r="AZ40" s="30"/>
    </row>
    <row r="41" spans="1:52" ht="12.75">
      <c r="A41" s="38"/>
      <c r="B41" s="53"/>
      <c r="C41" s="56"/>
      <c r="D41" s="56"/>
      <c r="E41" s="56"/>
      <c r="F41" s="52"/>
      <c r="G41" s="54"/>
      <c r="H41" s="54"/>
      <c r="I41" s="53"/>
      <c r="J41" s="52"/>
      <c r="K41" s="53"/>
      <c r="L41" s="52"/>
      <c r="M41" s="54"/>
      <c r="N41" s="54"/>
      <c r="O41" s="53"/>
      <c r="P41" s="52"/>
      <c r="Q41" s="54"/>
      <c r="R41" s="54"/>
      <c r="S41" s="53"/>
      <c r="T41" s="52"/>
      <c r="U41" s="54"/>
      <c r="V41" s="54"/>
      <c r="W41" s="53"/>
      <c r="X41" s="52"/>
      <c r="Y41" s="53"/>
      <c r="Z41" s="52"/>
      <c r="AA41" s="54"/>
      <c r="AB41" s="54"/>
      <c r="AC41" s="54"/>
      <c r="AD41" s="54"/>
      <c r="AE41" s="53"/>
      <c r="AF41" s="52"/>
      <c r="AG41" s="54"/>
      <c r="AH41" s="54"/>
      <c r="AI41" s="54"/>
      <c r="AJ41" s="54"/>
      <c r="AK41" s="53"/>
      <c r="AL41" s="52"/>
      <c r="AM41" s="53"/>
      <c r="AN41" s="35"/>
      <c r="AO41" s="35"/>
      <c r="AP41" s="40">
        <f>SUM(B41:AO41)</f>
        <v>0</v>
      </c>
      <c r="AQ41" s="40"/>
      <c r="AR41" s="40"/>
      <c r="AS41" s="40"/>
      <c r="AT41" s="40"/>
      <c r="AU41" s="37">
        <f t="shared" si="1"/>
        <v>0</v>
      </c>
      <c r="AV41" s="29"/>
      <c r="AW41" s="29"/>
      <c r="AX41" s="29"/>
      <c r="AY41" s="29"/>
      <c r="AZ41" s="30"/>
    </row>
    <row r="42" spans="1:52" ht="12.75">
      <c r="A42" s="31" t="s">
        <v>3</v>
      </c>
      <c r="B42" s="51">
        <f>B30-B36</f>
        <v>0</v>
      </c>
      <c r="C42" s="55"/>
      <c r="D42" s="55"/>
      <c r="E42" s="55"/>
      <c r="F42" s="51">
        <f>F30-F36</f>
        <v>0</v>
      </c>
      <c r="G42" s="55"/>
      <c r="H42" s="55"/>
      <c r="I42" s="55"/>
      <c r="J42" s="51">
        <f>J30-J36</f>
        <v>0</v>
      </c>
      <c r="K42" s="55"/>
      <c r="L42" s="51">
        <f>L30-L36</f>
        <v>0</v>
      </c>
      <c r="M42" s="55"/>
      <c r="N42" s="55"/>
      <c r="O42" s="55"/>
      <c r="P42" s="51">
        <f>P30-P36</f>
        <v>0</v>
      </c>
      <c r="Q42" s="55"/>
      <c r="R42" s="55"/>
      <c r="S42" s="55"/>
      <c r="T42" s="51">
        <f>T30-T36</f>
        <v>0</v>
      </c>
      <c r="U42" s="55"/>
      <c r="V42" s="55"/>
      <c r="W42" s="55"/>
      <c r="X42" s="50">
        <f>X30-X36</f>
        <v>0</v>
      </c>
      <c r="Y42" s="51"/>
      <c r="Z42" s="47">
        <f>Z30-Z36</f>
        <v>0</v>
      </c>
      <c r="AA42" s="48"/>
      <c r="AB42" s="48"/>
      <c r="AC42" s="48"/>
      <c r="AD42" s="48"/>
      <c r="AE42" s="49"/>
      <c r="AF42" s="47">
        <f>AF30-AF36</f>
        <v>0</v>
      </c>
      <c r="AG42" s="48"/>
      <c r="AH42" s="48"/>
      <c r="AI42" s="48"/>
      <c r="AJ42" s="48"/>
      <c r="AK42" s="49"/>
      <c r="AL42" s="50">
        <f>AL30-AL36</f>
        <v>0</v>
      </c>
      <c r="AM42" s="51"/>
      <c r="AN42" s="32">
        <f>AN30-AN36</f>
        <v>0</v>
      </c>
      <c r="AO42" s="32">
        <f>AO30-AO36</f>
        <v>0</v>
      </c>
      <c r="AP42" s="32">
        <f>AP30-AP36</f>
        <v>0</v>
      </c>
      <c r="AQ42" s="32"/>
      <c r="AR42" s="32"/>
      <c r="AS42" s="32"/>
      <c r="AT42" s="32"/>
      <c r="AU42" s="33">
        <f t="shared" si="1"/>
        <v>0</v>
      </c>
      <c r="AV42" s="29"/>
      <c r="AW42" s="29"/>
      <c r="AX42" s="29"/>
      <c r="AY42" s="29"/>
      <c r="AZ42" s="30"/>
    </row>
    <row r="43" spans="1:52" ht="12.75">
      <c r="A43" s="31" t="s">
        <v>44</v>
      </c>
      <c r="B43" s="58"/>
      <c r="C43" s="62"/>
      <c r="D43" s="62"/>
      <c r="E43" s="62"/>
      <c r="F43" s="58"/>
      <c r="G43" s="62"/>
      <c r="H43" s="62"/>
      <c r="I43" s="62"/>
      <c r="J43" s="58"/>
      <c r="K43" s="62"/>
      <c r="L43" s="58"/>
      <c r="M43" s="62"/>
      <c r="N43" s="62"/>
      <c r="O43" s="62"/>
      <c r="P43" s="58"/>
      <c r="Q43" s="62"/>
      <c r="R43" s="62"/>
      <c r="S43" s="62"/>
      <c r="T43" s="58"/>
      <c r="U43" s="62"/>
      <c r="V43" s="62"/>
      <c r="W43" s="62"/>
      <c r="X43" s="57"/>
      <c r="Y43" s="58"/>
      <c r="Z43" s="59"/>
      <c r="AA43" s="60"/>
      <c r="AB43" s="60"/>
      <c r="AC43" s="60"/>
      <c r="AD43" s="60"/>
      <c r="AE43" s="61"/>
      <c r="AF43" s="59"/>
      <c r="AG43" s="60"/>
      <c r="AH43" s="60"/>
      <c r="AI43" s="60"/>
      <c r="AJ43" s="60"/>
      <c r="AK43" s="61"/>
      <c r="AL43" s="57"/>
      <c r="AM43" s="58"/>
      <c r="AN43" s="39"/>
      <c r="AO43" s="39"/>
      <c r="AP43" s="32"/>
      <c r="AQ43" s="32"/>
      <c r="AR43" s="32"/>
      <c r="AS43" s="32"/>
      <c r="AT43" s="32"/>
      <c r="AU43" s="33"/>
      <c r="AV43" s="29"/>
      <c r="AW43" s="29"/>
      <c r="AX43" s="29"/>
      <c r="AY43" s="29"/>
      <c r="AZ43" s="30"/>
    </row>
    <row r="44" spans="1:52" ht="12.75">
      <c r="A44" s="31" t="s">
        <v>7</v>
      </c>
      <c r="B44" s="51">
        <f>SUM(B45:E58)</f>
        <v>0</v>
      </c>
      <c r="C44" s="55"/>
      <c r="D44" s="55"/>
      <c r="E44" s="55"/>
      <c r="F44" s="51">
        <f>SUM(F45:I58)</f>
        <v>0</v>
      </c>
      <c r="G44" s="55"/>
      <c r="H44" s="55"/>
      <c r="I44" s="55"/>
      <c r="J44" s="51">
        <f>SUM(J45:K58)</f>
        <v>0</v>
      </c>
      <c r="K44" s="55"/>
      <c r="L44" s="51">
        <f>SUM(L45:O58)</f>
        <v>0</v>
      </c>
      <c r="M44" s="55"/>
      <c r="N44" s="55"/>
      <c r="O44" s="55"/>
      <c r="P44" s="51">
        <f>SUM(P45:S58)</f>
        <v>0</v>
      </c>
      <c r="Q44" s="55"/>
      <c r="R44" s="55"/>
      <c r="S44" s="55"/>
      <c r="T44" s="51">
        <f>SUM(T45:W58)</f>
        <v>0</v>
      </c>
      <c r="U44" s="55"/>
      <c r="V44" s="55"/>
      <c r="W44" s="55"/>
      <c r="X44" s="50">
        <f>SUM(X45:Y58)</f>
        <v>0</v>
      </c>
      <c r="Y44" s="51"/>
      <c r="Z44" s="47">
        <f>SUM(Z45:AE58)</f>
        <v>0</v>
      </c>
      <c r="AA44" s="48"/>
      <c r="AB44" s="48"/>
      <c r="AC44" s="48"/>
      <c r="AD44" s="48"/>
      <c r="AE44" s="49"/>
      <c r="AF44" s="47">
        <f>SUM(AF45:AK58)</f>
        <v>0</v>
      </c>
      <c r="AG44" s="48"/>
      <c r="AH44" s="48"/>
      <c r="AI44" s="48"/>
      <c r="AJ44" s="48"/>
      <c r="AK44" s="49"/>
      <c r="AL44" s="50">
        <f>SUM(AL45:AM58)</f>
        <v>0</v>
      </c>
      <c r="AM44" s="51"/>
      <c r="AN44" s="32">
        <f>SUM(AN45:AN58)</f>
        <v>0</v>
      </c>
      <c r="AO44" s="32">
        <f>SUM(AO45:AO58)</f>
        <v>0</v>
      </c>
      <c r="AP44" s="32">
        <f>SUM(AP45:AP58)</f>
        <v>0</v>
      </c>
      <c r="AQ44" s="32"/>
      <c r="AR44" s="32"/>
      <c r="AS44" s="32"/>
      <c r="AT44" s="32"/>
      <c r="AU44" s="33">
        <f t="shared" si="1"/>
        <v>0</v>
      </c>
      <c r="AV44" s="29"/>
      <c r="AW44" s="29"/>
      <c r="AX44" s="29"/>
      <c r="AY44" s="29"/>
      <c r="AZ44" s="30"/>
    </row>
    <row r="45" spans="1:52" ht="12.75">
      <c r="A45" s="34" t="s">
        <v>31</v>
      </c>
      <c r="B45" s="53"/>
      <c r="C45" s="56"/>
      <c r="D45" s="56"/>
      <c r="E45" s="56"/>
      <c r="F45" s="52"/>
      <c r="G45" s="54"/>
      <c r="H45" s="54"/>
      <c r="I45" s="53"/>
      <c r="J45" s="53"/>
      <c r="K45" s="56"/>
      <c r="L45" s="53"/>
      <c r="M45" s="56"/>
      <c r="N45" s="56"/>
      <c r="O45" s="56"/>
      <c r="P45" s="52"/>
      <c r="Q45" s="54"/>
      <c r="R45" s="54"/>
      <c r="S45" s="53"/>
      <c r="T45" s="53"/>
      <c r="U45" s="56"/>
      <c r="V45" s="56"/>
      <c r="W45" s="56"/>
      <c r="X45" s="52"/>
      <c r="Y45" s="53"/>
      <c r="Z45" s="52"/>
      <c r="AA45" s="54"/>
      <c r="AB45" s="54"/>
      <c r="AC45" s="54"/>
      <c r="AD45" s="54"/>
      <c r="AE45" s="53"/>
      <c r="AF45" s="52"/>
      <c r="AG45" s="54"/>
      <c r="AH45" s="54"/>
      <c r="AI45" s="54"/>
      <c r="AJ45" s="54"/>
      <c r="AK45" s="53"/>
      <c r="AL45" s="52"/>
      <c r="AM45" s="53"/>
      <c r="AN45" s="35"/>
      <c r="AO45" s="35"/>
      <c r="AP45" s="36">
        <f>SUM(B45:AO45)</f>
        <v>0</v>
      </c>
      <c r="AQ45" s="36"/>
      <c r="AR45" s="36"/>
      <c r="AS45" s="36"/>
      <c r="AT45" s="36"/>
      <c r="AU45" s="37">
        <f t="shared" si="1"/>
        <v>0</v>
      </c>
      <c r="AV45" s="29"/>
      <c r="AW45" s="29"/>
      <c r="AX45" s="29"/>
      <c r="AY45" s="29"/>
      <c r="AZ45" s="30"/>
    </row>
    <row r="46" spans="1:52" ht="12.75">
      <c r="A46" s="34" t="s">
        <v>32</v>
      </c>
      <c r="B46" s="53"/>
      <c r="C46" s="56"/>
      <c r="D46" s="56"/>
      <c r="E46" s="56"/>
      <c r="F46" s="52"/>
      <c r="G46" s="54"/>
      <c r="H46" s="54"/>
      <c r="I46" s="53"/>
      <c r="J46" s="53"/>
      <c r="K46" s="56"/>
      <c r="L46" s="53"/>
      <c r="M46" s="56"/>
      <c r="N46" s="56"/>
      <c r="O46" s="56"/>
      <c r="P46" s="52"/>
      <c r="Q46" s="54"/>
      <c r="R46" s="54"/>
      <c r="S46" s="53"/>
      <c r="T46" s="53"/>
      <c r="U46" s="56"/>
      <c r="V46" s="56"/>
      <c r="W46" s="56"/>
      <c r="X46" s="52"/>
      <c r="Y46" s="53"/>
      <c r="Z46" s="52"/>
      <c r="AA46" s="54"/>
      <c r="AB46" s="54"/>
      <c r="AC46" s="54"/>
      <c r="AD46" s="54"/>
      <c r="AE46" s="53"/>
      <c r="AF46" s="52"/>
      <c r="AG46" s="54"/>
      <c r="AH46" s="54"/>
      <c r="AI46" s="54"/>
      <c r="AJ46" s="54"/>
      <c r="AK46" s="53"/>
      <c r="AL46" s="52"/>
      <c r="AM46" s="53"/>
      <c r="AN46" s="35"/>
      <c r="AO46" s="35"/>
      <c r="AP46" s="36">
        <f aca="true" t="shared" si="2" ref="AP46:AP57">SUM(B46:AO46)</f>
        <v>0</v>
      </c>
      <c r="AQ46" s="36"/>
      <c r="AR46" s="36"/>
      <c r="AS46" s="36"/>
      <c r="AT46" s="36"/>
      <c r="AU46" s="37">
        <f t="shared" si="1"/>
        <v>0</v>
      </c>
      <c r="AV46" s="29"/>
      <c r="AW46" s="29"/>
      <c r="AX46" s="29"/>
      <c r="AY46" s="29"/>
      <c r="AZ46" s="30"/>
    </row>
    <row r="47" spans="1:52" ht="12.75">
      <c r="A47" s="34" t="s">
        <v>0</v>
      </c>
      <c r="B47" s="53"/>
      <c r="C47" s="56"/>
      <c r="D47" s="56"/>
      <c r="E47" s="56"/>
      <c r="F47" s="52"/>
      <c r="G47" s="54"/>
      <c r="H47" s="54"/>
      <c r="I47" s="53"/>
      <c r="J47" s="53"/>
      <c r="K47" s="56"/>
      <c r="L47" s="53"/>
      <c r="M47" s="56"/>
      <c r="N47" s="56"/>
      <c r="O47" s="56"/>
      <c r="P47" s="52"/>
      <c r="Q47" s="54"/>
      <c r="R47" s="54"/>
      <c r="S47" s="53"/>
      <c r="T47" s="53"/>
      <c r="U47" s="56"/>
      <c r="V47" s="56"/>
      <c r="W47" s="56"/>
      <c r="X47" s="52"/>
      <c r="Y47" s="53"/>
      <c r="Z47" s="52"/>
      <c r="AA47" s="54"/>
      <c r="AB47" s="54"/>
      <c r="AC47" s="54"/>
      <c r="AD47" s="54"/>
      <c r="AE47" s="53"/>
      <c r="AF47" s="52"/>
      <c r="AG47" s="54"/>
      <c r="AH47" s="54"/>
      <c r="AI47" s="54"/>
      <c r="AJ47" s="54"/>
      <c r="AK47" s="53"/>
      <c r="AL47" s="52"/>
      <c r="AM47" s="53"/>
      <c r="AN47" s="35"/>
      <c r="AO47" s="35"/>
      <c r="AP47" s="36">
        <f t="shared" si="2"/>
        <v>0</v>
      </c>
      <c r="AQ47" s="36"/>
      <c r="AR47" s="36"/>
      <c r="AS47" s="36"/>
      <c r="AT47" s="36"/>
      <c r="AU47" s="37">
        <f t="shared" si="1"/>
        <v>0</v>
      </c>
      <c r="AV47" s="29"/>
      <c r="AW47" s="29"/>
      <c r="AX47" s="29"/>
      <c r="AY47" s="29"/>
      <c r="AZ47" s="30"/>
    </row>
    <row r="48" spans="1:52" ht="12.75">
      <c r="A48" s="34" t="s">
        <v>33</v>
      </c>
      <c r="B48" s="53"/>
      <c r="C48" s="56"/>
      <c r="D48" s="56"/>
      <c r="E48" s="56"/>
      <c r="F48" s="52"/>
      <c r="G48" s="54"/>
      <c r="H48" s="54"/>
      <c r="I48" s="53"/>
      <c r="J48" s="53"/>
      <c r="K48" s="56"/>
      <c r="L48" s="53"/>
      <c r="M48" s="56"/>
      <c r="N48" s="56"/>
      <c r="O48" s="56"/>
      <c r="P48" s="52"/>
      <c r="Q48" s="54"/>
      <c r="R48" s="54"/>
      <c r="S48" s="53"/>
      <c r="T48" s="53"/>
      <c r="U48" s="56"/>
      <c r="V48" s="56"/>
      <c r="W48" s="56"/>
      <c r="X48" s="52"/>
      <c r="Y48" s="53"/>
      <c r="Z48" s="52"/>
      <c r="AA48" s="54"/>
      <c r="AB48" s="54"/>
      <c r="AC48" s="54"/>
      <c r="AD48" s="54"/>
      <c r="AE48" s="53"/>
      <c r="AF48" s="52"/>
      <c r="AG48" s="54"/>
      <c r="AH48" s="54"/>
      <c r="AI48" s="54"/>
      <c r="AJ48" s="54"/>
      <c r="AK48" s="53"/>
      <c r="AL48" s="52"/>
      <c r="AM48" s="53"/>
      <c r="AN48" s="35"/>
      <c r="AO48" s="35"/>
      <c r="AP48" s="36">
        <f t="shared" si="2"/>
        <v>0</v>
      </c>
      <c r="AQ48" s="36"/>
      <c r="AR48" s="36"/>
      <c r="AS48" s="36"/>
      <c r="AT48" s="36"/>
      <c r="AU48" s="37">
        <f t="shared" si="1"/>
        <v>0</v>
      </c>
      <c r="AV48" s="29"/>
      <c r="AW48" s="29"/>
      <c r="AX48" s="29"/>
      <c r="AY48" s="29"/>
      <c r="AZ48" s="30"/>
    </row>
    <row r="49" spans="1:52" ht="12.75">
      <c r="A49" s="34" t="s">
        <v>34</v>
      </c>
      <c r="B49" s="53"/>
      <c r="C49" s="56"/>
      <c r="D49" s="56"/>
      <c r="E49" s="56"/>
      <c r="F49" s="52"/>
      <c r="G49" s="54"/>
      <c r="H49" s="54"/>
      <c r="I49" s="53"/>
      <c r="J49" s="53"/>
      <c r="K49" s="56"/>
      <c r="L49" s="53"/>
      <c r="M49" s="56"/>
      <c r="N49" s="56"/>
      <c r="O49" s="56"/>
      <c r="P49" s="52"/>
      <c r="Q49" s="54"/>
      <c r="R49" s="54"/>
      <c r="S49" s="53"/>
      <c r="T49" s="53"/>
      <c r="U49" s="56"/>
      <c r="V49" s="56"/>
      <c r="W49" s="56"/>
      <c r="X49" s="52"/>
      <c r="Y49" s="53"/>
      <c r="Z49" s="52"/>
      <c r="AA49" s="54"/>
      <c r="AB49" s="54"/>
      <c r="AC49" s="54"/>
      <c r="AD49" s="54"/>
      <c r="AE49" s="53"/>
      <c r="AF49" s="52"/>
      <c r="AG49" s="54"/>
      <c r="AH49" s="54"/>
      <c r="AI49" s="54"/>
      <c r="AJ49" s="54"/>
      <c r="AK49" s="53"/>
      <c r="AL49" s="52"/>
      <c r="AM49" s="53"/>
      <c r="AN49" s="35"/>
      <c r="AO49" s="35"/>
      <c r="AP49" s="36">
        <f t="shared" si="2"/>
        <v>0</v>
      </c>
      <c r="AQ49" s="36"/>
      <c r="AR49" s="36"/>
      <c r="AS49" s="36"/>
      <c r="AT49" s="36"/>
      <c r="AU49" s="37">
        <f t="shared" si="1"/>
        <v>0</v>
      </c>
      <c r="AV49" s="29"/>
      <c r="AW49" s="29"/>
      <c r="AX49" s="29"/>
      <c r="AY49" s="29"/>
      <c r="AZ49" s="30"/>
    </row>
    <row r="50" spans="1:52" ht="12.75">
      <c r="A50" s="34" t="s">
        <v>58</v>
      </c>
      <c r="B50" s="53"/>
      <c r="C50" s="56"/>
      <c r="D50" s="56"/>
      <c r="E50" s="56"/>
      <c r="F50" s="52"/>
      <c r="G50" s="54"/>
      <c r="H50" s="54"/>
      <c r="I50" s="53"/>
      <c r="J50" s="53"/>
      <c r="K50" s="56"/>
      <c r="L50" s="53"/>
      <c r="M50" s="56"/>
      <c r="N50" s="56"/>
      <c r="O50" s="56"/>
      <c r="P50" s="52"/>
      <c r="Q50" s="54"/>
      <c r="R50" s="54"/>
      <c r="S50" s="53"/>
      <c r="T50" s="53"/>
      <c r="U50" s="56"/>
      <c r="V50" s="56"/>
      <c r="W50" s="56"/>
      <c r="X50" s="52"/>
      <c r="Y50" s="53"/>
      <c r="Z50" s="52"/>
      <c r="AA50" s="54"/>
      <c r="AB50" s="54"/>
      <c r="AC50" s="54"/>
      <c r="AD50" s="54"/>
      <c r="AE50" s="53"/>
      <c r="AF50" s="52"/>
      <c r="AG50" s="54"/>
      <c r="AH50" s="54"/>
      <c r="AI50" s="54"/>
      <c r="AJ50" s="54"/>
      <c r="AK50" s="53"/>
      <c r="AL50" s="52"/>
      <c r="AM50" s="53"/>
      <c r="AN50" s="35"/>
      <c r="AO50" s="35"/>
      <c r="AP50" s="36">
        <f t="shared" si="2"/>
        <v>0</v>
      </c>
      <c r="AQ50" s="36"/>
      <c r="AR50" s="36"/>
      <c r="AS50" s="36"/>
      <c r="AT50" s="36"/>
      <c r="AU50" s="37">
        <f t="shared" si="1"/>
        <v>0</v>
      </c>
      <c r="AV50" s="29"/>
      <c r="AW50" s="29"/>
      <c r="AX50" s="29"/>
      <c r="AY50" s="29"/>
      <c r="AZ50" s="30"/>
    </row>
    <row r="51" spans="1:52" ht="12.75">
      <c r="A51" s="34" t="s">
        <v>35</v>
      </c>
      <c r="B51" s="53"/>
      <c r="C51" s="56"/>
      <c r="D51" s="56"/>
      <c r="E51" s="56"/>
      <c r="F51" s="52"/>
      <c r="G51" s="54"/>
      <c r="H51" s="54"/>
      <c r="I51" s="53"/>
      <c r="J51" s="53"/>
      <c r="K51" s="56"/>
      <c r="L51" s="53"/>
      <c r="M51" s="56"/>
      <c r="N51" s="56"/>
      <c r="O51" s="56"/>
      <c r="P51" s="52"/>
      <c r="Q51" s="54"/>
      <c r="R51" s="54"/>
      <c r="S51" s="53"/>
      <c r="T51" s="53"/>
      <c r="U51" s="56"/>
      <c r="V51" s="56"/>
      <c r="W51" s="56"/>
      <c r="X51" s="52"/>
      <c r="Y51" s="53"/>
      <c r="Z51" s="52"/>
      <c r="AA51" s="54"/>
      <c r="AB51" s="54"/>
      <c r="AC51" s="54"/>
      <c r="AD51" s="54"/>
      <c r="AE51" s="53"/>
      <c r="AF51" s="52"/>
      <c r="AG51" s="54"/>
      <c r="AH51" s="54"/>
      <c r="AI51" s="54"/>
      <c r="AJ51" s="54"/>
      <c r="AK51" s="53"/>
      <c r="AL51" s="52"/>
      <c r="AM51" s="53"/>
      <c r="AN51" s="35"/>
      <c r="AO51" s="35"/>
      <c r="AP51" s="36">
        <f t="shared" si="2"/>
        <v>0</v>
      </c>
      <c r="AQ51" s="36"/>
      <c r="AR51" s="36"/>
      <c r="AS51" s="36"/>
      <c r="AT51" s="36"/>
      <c r="AU51" s="37">
        <f t="shared" si="1"/>
        <v>0</v>
      </c>
      <c r="AV51" s="29"/>
      <c r="AW51" s="29"/>
      <c r="AX51" s="29"/>
      <c r="AY51" s="29"/>
      <c r="AZ51" s="30"/>
    </row>
    <row r="52" spans="1:52" ht="12.75">
      <c r="A52" s="34" t="s">
        <v>11</v>
      </c>
      <c r="B52" s="53"/>
      <c r="C52" s="56"/>
      <c r="D52" s="56"/>
      <c r="E52" s="56"/>
      <c r="F52" s="52"/>
      <c r="G52" s="54"/>
      <c r="H52" s="54"/>
      <c r="I52" s="53"/>
      <c r="J52" s="53"/>
      <c r="K52" s="56"/>
      <c r="L52" s="53"/>
      <c r="M52" s="56"/>
      <c r="N52" s="56"/>
      <c r="O52" s="56"/>
      <c r="P52" s="52"/>
      <c r="Q52" s="54"/>
      <c r="R52" s="54"/>
      <c r="S52" s="53"/>
      <c r="T52" s="53"/>
      <c r="U52" s="56"/>
      <c r="V52" s="56"/>
      <c r="W52" s="56"/>
      <c r="X52" s="52"/>
      <c r="Y52" s="53"/>
      <c r="Z52" s="52"/>
      <c r="AA52" s="54"/>
      <c r="AB52" s="54"/>
      <c r="AC52" s="54"/>
      <c r="AD52" s="54"/>
      <c r="AE52" s="53"/>
      <c r="AF52" s="52"/>
      <c r="AG52" s="54"/>
      <c r="AH52" s="54"/>
      <c r="AI52" s="54"/>
      <c r="AJ52" s="54"/>
      <c r="AK52" s="53"/>
      <c r="AL52" s="52"/>
      <c r="AM52" s="53"/>
      <c r="AN52" s="35"/>
      <c r="AO52" s="35"/>
      <c r="AP52" s="36">
        <f t="shared" si="2"/>
        <v>0</v>
      </c>
      <c r="AQ52" s="36"/>
      <c r="AR52" s="36"/>
      <c r="AS52" s="36"/>
      <c r="AT52" s="36"/>
      <c r="AU52" s="37">
        <f t="shared" si="1"/>
        <v>0</v>
      </c>
      <c r="AV52" s="29"/>
      <c r="AW52" s="29"/>
      <c r="AX52" s="29"/>
      <c r="AY52" s="29"/>
      <c r="AZ52" s="30"/>
    </row>
    <row r="53" spans="1:52" ht="12.75">
      <c r="A53" s="34" t="s">
        <v>36</v>
      </c>
      <c r="B53" s="53"/>
      <c r="C53" s="56"/>
      <c r="D53" s="56"/>
      <c r="E53" s="56"/>
      <c r="F53" s="52"/>
      <c r="G53" s="54"/>
      <c r="H53" s="54"/>
      <c r="I53" s="53"/>
      <c r="J53" s="53"/>
      <c r="K53" s="56"/>
      <c r="L53" s="53"/>
      <c r="M53" s="56"/>
      <c r="N53" s="56"/>
      <c r="O53" s="56"/>
      <c r="P53" s="52"/>
      <c r="Q53" s="54"/>
      <c r="R53" s="54"/>
      <c r="S53" s="53"/>
      <c r="T53" s="53"/>
      <c r="U53" s="56"/>
      <c r="V53" s="56"/>
      <c r="W53" s="56"/>
      <c r="X53" s="52"/>
      <c r="Y53" s="53"/>
      <c r="Z53" s="52"/>
      <c r="AA53" s="54"/>
      <c r="AB53" s="54"/>
      <c r="AC53" s="54"/>
      <c r="AD53" s="54"/>
      <c r="AE53" s="53"/>
      <c r="AF53" s="52"/>
      <c r="AG53" s="54"/>
      <c r="AH53" s="54"/>
      <c r="AI53" s="54"/>
      <c r="AJ53" s="54"/>
      <c r="AK53" s="53"/>
      <c r="AL53" s="52"/>
      <c r="AM53" s="53"/>
      <c r="AN53" s="35"/>
      <c r="AO53" s="35"/>
      <c r="AP53" s="36">
        <f t="shared" si="2"/>
        <v>0</v>
      </c>
      <c r="AQ53" s="36"/>
      <c r="AR53" s="36"/>
      <c r="AS53" s="36"/>
      <c r="AT53" s="36"/>
      <c r="AU53" s="37">
        <f t="shared" si="1"/>
        <v>0</v>
      </c>
      <c r="AV53" s="29"/>
      <c r="AW53" s="29"/>
      <c r="AX53" s="29"/>
      <c r="AY53" s="29"/>
      <c r="AZ53" s="30"/>
    </row>
    <row r="54" spans="1:52" ht="12.75">
      <c r="A54" s="38"/>
      <c r="B54" s="53"/>
      <c r="C54" s="56"/>
      <c r="D54" s="56"/>
      <c r="E54" s="56"/>
      <c r="F54" s="52"/>
      <c r="G54" s="54"/>
      <c r="H54" s="54"/>
      <c r="I54" s="53"/>
      <c r="J54" s="53"/>
      <c r="K54" s="56"/>
      <c r="L54" s="53"/>
      <c r="M54" s="56"/>
      <c r="N54" s="56"/>
      <c r="O54" s="56"/>
      <c r="P54" s="52"/>
      <c r="Q54" s="54"/>
      <c r="R54" s="54"/>
      <c r="S54" s="53"/>
      <c r="T54" s="53"/>
      <c r="U54" s="56"/>
      <c r="V54" s="56"/>
      <c r="W54" s="56"/>
      <c r="X54" s="52"/>
      <c r="Y54" s="53"/>
      <c r="Z54" s="52"/>
      <c r="AA54" s="54"/>
      <c r="AB54" s="54"/>
      <c r="AC54" s="54"/>
      <c r="AD54" s="54"/>
      <c r="AE54" s="53"/>
      <c r="AF54" s="52"/>
      <c r="AG54" s="54"/>
      <c r="AH54" s="54"/>
      <c r="AI54" s="54"/>
      <c r="AJ54" s="54"/>
      <c r="AK54" s="53"/>
      <c r="AL54" s="52"/>
      <c r="AM54" s="53"/>
      <c r="AN54" s="35"/>
      <c r="AO54" s="35"/>
      <c r="AP54" s="36">
        <f t="shared" si="2"/>
        <v>0</v>
      </c>
      <c r="AQ54" s="36"/>
      <c r="AR54" s="36"/>
      <c r="AS54" s="36"/>
      <c r="AT54" s="36"/>
      <c r="AU54" s="37">
        <f t="shared" si="1"/>
        <v>0</v>
      </c>
      <c r="AV54" s="29"/>
      <c r="AW54" s="29"/>
      <c r="AX54" s="29"/>
      <c r="AY54" s="29"/>
      <c r="AZ54" s="30"/>
    </row>
    <row r="55" spans="1:52" ht="12.75">
      <c r="A55" s="38"/>
      <c r="B55" s="53"/>
      <c r="C55" s="56"/>
      <c r="D55" s="56"/>
      <c r="E55" s="56"/>
      <c r="F55" s="52"/>
      <c r="G55" s="54"/>
      <c r="H55" s="54"/>
      <c r="I55" s="53"/>
      <c r="J55" s="53"/>
      <c r="K55" s="56"/>
      <c r="L55" s="53"/>
      <c r="M55" s="56"/>
      <c r="N55" s="56"/>
      <c r="O55" s="56"/>
      <c r="P55" s="52"/>
      <c r="Q55" s="54"/>
      <c r="R55" s="54"/>
      <c r="S55" s="53"/>
      <c r="T55" s="53"/>
      <c r="U55" s="56"/>
      <c r="V55" s="56"/>
      <c r="W55" s="56"/>
      <c r="X55" s="52"/>
      <c r="Y55" s="53"/>
      <c r="Z55" s="52"/>
      <c r="AA55" s="54"/>
      <c r="AB55" s="54"/>
      <c r="AC55" s="54"/>
      <c r="AD55" s="54"/>
      <c r="AE55" s="53"/>
      <c r="AF55" s="52"/>
      <c r="AG55" s="54"/>
      <c r="AH55" s="54"/>
      <c r="AI55" s="54"/>
      <c r="AJ55" s="54"/>
      <c r="AK55" s="53"/>
      <c r="AL55" s="52"/>
      <c r="AM55" s="53"/>
      <c r="AN55" s="35"/>
      <c r="AO55" s="35"/>
      <c r="AP55" s="36">
        <f t="shared" si="2"/>
        <v>0</v>
      </c>
      <c r="AQ55" s="36"/>
      <c r="AR55" s="36"/>
      <c r="AS55" s="36"/>
      <c r="AT55" s="36"/>
      <c r="AU55" s="37">
        <f t="shared" si="1"/>
        <v>0</v>
      </c>
      <c r="AV55" s="29"/>
      <c r="AW55" s="29"/>
      <c r="AX55" s="29"/>
      <c r="AY55" s="29"/>
      <c r="AZ55" s="30"/>
    </row>
    <row r="56" spans="1:52" ht="12.75">
      <c r="A56" s="38" t="s">
        <v>60</v>
      </c>
      <c r="B56" s="53"/>
      <c r="C56" s="56"/>
      <c r="D56" s="56"/>
      <c r="E56" s="56"/>
      <c r="F56" s="52"/>
      <c r="G56" s="54"/>
      <c r="H56" s="54"/>
      <c r="I56" s="53"/>
      <c r="J56" s="53"/>
      <c r="K56" s="56"/>
      <c r="L56" s="53"/>
      <c r="M56" s="56"/>
      <c r="N56" s="56"/>
      <c r="O56" s="56"/>
      <c r="P56" s="52"/>
      <c r="Q56" s="54"/>
      <c r="R56" s="54"/>
      <c r="S56" s="53"/>
      <c r="T56" s="53"/>
      <c r="U56" s="56"/>
      <c r="V56" s="56"/>
      <c r="W56" s="56"/>
      <c r="X56" s="52"/>
      <c r="Y56" s="53"/>
      <c r="Z56" s="52"/>
      <c r="AA56" s="54"/>
      <c r="AB56" s="54"/>
      <c r="AC56" s="54"/>
      <c r="AD56" s="54"/>
      <c r="AE56" s="53"/>
      <c r="AF56" s="52"/>
      <c r="AG56" s="54"/>
      <c r="AH56" s="54"/>
      <c r="AI56" s="54"/>
      <c r="AJ56" s="54"/>
      <c r="AK56" s="53"/>
      <c r="AL56" s="52"/>
      <c r="AM56" s="53"/>
      <c r="AN56" s="35"/>
      <c r="AO56" s="35"/>
      <c r="AP56" s="36">
        <f t="shared" si="2"/>
        <v>0</v>
      </c>
      <c r="AQ56" s="36"/>
      <c r="AR56" s="36"/>
      <c r="AS56" s="36"/>
      <c r="AT56" s="36"/>
      <c r="AU56" s="37">
        <f t="shared" si="1"/>
        <v>0</v>
      </c>
      <c r="AV56" s="29"/>
      <c r="AW56" s="29"/>
      <c r="AX56" s="29"/>
      <c r="AY56" s="29"/>
      <c r="AZ56" s="30"/>
    </row>
    <row r="57" spans="1:52" ht="12.75">
      <c r="A57" s="38" t="s">
        <v>59</v>
      </c>
      <c r="B57" s="53"/>
      <c r="C57" s="56"/>
      <c r="D57" s="56"/>
      <c r="E57" s="56"/>
      <c r="F57" s="52"/>
      <c r="G57" s="54"/>
      <c r="H57" s="54"/>
      <c r="I57" s="53"/>
      <c r="J57" s="53"/>
      <c r="K57" s="56"/>
      <c r="L57" s="53"/>
      <c r="M57" s="56"/>
      <c r="N57" s="56"/>
      <c r="O57" s="56"/>
      <c r="P57" s="52"/>
      <c r="Q57" s="54"/>
      <c r="R57" s="54"/>
      <c r="S57" s="53"/>
      <c r="T57" s="53"/>
      <c r="U57" s="56"/>
      <c r="V57" s="56"/>
      <c r="W57" s="56"/>
      <c r="X57" s="52"/>
      <c r="Y57" s="53"/>
      <c r="Z57" s="52"/>
      <c r="AA57" s="54"/>
      <c r="AB57" s="54"/>
      <c r="AC57" s="54"/>
      <c r="AD57" s="54"/>
      <c r="AE57" s="53"/>
      <c r="AF57" s="52"/>
      <c r="AG57" s="54"/>
      <c r="AH57" s="54"/>
      <c r="AI57" s="54"/>
      <c r="AJ57" s="54"/>
      <c r="AK57" s="53"/>
      <c r="AL57" s="52"/>
      <c r="AM57" s="53"/>
      <c r="AN57" s="35"/>
      <c r="AO57" s="35"/>
      <c r="AP57" s="36">
        <f t="shared" si="2"/>
        <v>0</v>
      </c>
      <c r="AQ57" s="36"/>
      <c r="AR57" s="36"/>
      <c r="AS57" s="36"/>
      <c r="AT57" s="36"/>
      <c r="AU57" s="37">
        <f t="shared" si="1"/>
        <v>0</v>
      </c>
      <c r="AV57" s="29"/>
      <c r="AW57" s="29"/>
      <c r="AX57" s="29"/>
      <c r="AY57" s="29"/>
      <c r="AZ57" s="30"/>
    </row>
    <row r="58" spans="1:52" ht="12.75">
      <c r="A58" s="38"/>
      <c r="B58" s="53"/>
      <c r="C58" s="56"/>
      <c r="D58" s="56"/>
      <c r="E58" s="56"/>
      <c r="F58" s="52"/>
      <c r="G58" s="54"/>
      <c r="H58" s="54"/>
      <c r="I58" s="53"/>
      <c r="J58" s="53"/>
      <c r="K58" s="56"/>
      <c r="L58" s="53"/>
      <c r="M58" s="56"/>
      <c r="N58" s="56"/>
      <c r="O58" s="56"/>
      <c r="P58" s="52"/>
      <c r="Q58" s="54"/>
      <c r="R58" s="54"/>
      <c r="S58" s="53"/>
      <c r="T58" s="53"/>
      <c r="U58" s="56"/>
      <c r="V58" s="56"/>
      <c r="W58" s="56"/>
      <c r="X58" s="52"/>
      <c r="Y58" s="53"/>
      <c r="Z58" s="52"/>
      <c r="AA58" s="54"/>
      <c r="AB58" s="54"/>
      <c r="AC58" s="54"/>
      <c r="AD58" s="54"/>
      <c r="AE58" s="53"/>
      <c r="AF58" s="52"/>
      <c r="AG58" s="54"/>
      <c r="AH58" s="54"/>
      <c r="AI58" s="54"/>
      <c r="AJ58" s="54"/>
      <c r="AK58" s="53"/>
      <c r="AL58" s="52"/>
      <c r="AM58" s="53"/>
      <c r="AN58" s="35"/>
      <c r="AO58" s="35"/>
      <c r="AP58" s="36">
        <f>SUM(B58:AO58)</f>
        <v>0</v>
      </c>
      <c r="AQ58" s="36"/>
      <c r="AR58" s="36"/>
      <c r="AS58" s="36"/>
      <c r="AT58" s="36"/>
      <c r="AU58" s="37">
        <f>AP58/12</f>
        <v>0</v>
      </c>
      <c r="AV58" s="29"/>
      <c r="AW58" s="29"/>
      <c r="AX58" s="29"/>
      <c r="AY58" s="29"/>
      <c r="AZ58" s="30"/>
    </row>
    <row r="59" spans="1:52" ht="12.75">
      <c r="A59" s="31" t="s">
        <v>40</v>
      </c>
      <c r="B59" s="51">
        <f>B42-B44</f>
        <v>0</v>
      </c>
      <c r="C59" s="55"/>
      <c r="D59" s="55"/>
      <c r="E59" s="55"/>
      <c r="F59" s="51">
        <f>F42-F44</f>
        <v>0</v>
      </c>
      <c r="G59" s="55"/>
      <c r="H59" s="55"/>
      <c r="I59" s="55"/>
      <c r="J59" s="51">
        <f>J42-J44</f>
        <v>0</v>
      </c>
      <c r="K59" s="55"/>
      <c r="L59" s="51">
        <f>L42-L44</f>
        <v>0</v>
      </c>
      <c r="M59" s="55"/>
      <c r="N59" s="55"/>
      <c r="O59" s="55"/>
      <c r="P59" s="51">
        <f>P42-P44</f>
        <v>0</v>
      </c>
      <c r="Q59" s="55"/>
      <c r="R59" s="55"/>
      <c r="S59" s="55"/>
      <c r="T59" s="51">
        <f>T42-T44</f>
        <v>0</v>
      </c>
      <c r="U59" s="55"/>
      <c r="V59" s="55"/>
      <c r="W59" s="55"/>
      <c r="X59" s="50">
        <f>X42-X44</f>
        <v>0</v>
      </c>
      <c r="Y59" s="51"/>
      <c r="Z59" s="47">
        <f>Z42-Z44</f>
        <v>0</v>
      </c>
      <c r="AA59" s="48"/>
      <c r="AB59" s="48"/>
      <c r="AC59" s="48"/>
      <c r="AD59" s="48"/>
      <c r="AE59" s="49"/>
      <c r="AF59" s="47">
        <f>AF42-AF44</f>
        <v>0</v>
      </c>
      <c r="AG59" s="48"/>
      <c r="AH59" s="48"/>
      <c r="AI59" s="48"/>
      <c r="AJ59" s="48"/>
      <c r="AK59" s="49"/>
      <c r="AL59" s="50">
        <f>AL42-AL44</f>
        <v>0</v>
      </c>
      <c r="AM59" s="51"/>
      <c r="AN59" s="32">
        <f>AN42-AN44</f>
        <v>0</v>
      </c>
      <c r="AO59" s="32">
        <f>AO42-AO44</f>
        <v>0</v>
      </c>
      <c r="AP59" s="32">
        <f>AP42-AP44</f>
        <v>0</v>
      </c>
      <c r="AQ59" s="32"/>
      <c r="AR59" s="32"/>
      <c r="AS59" s="32"/>
      <c r="AT59" s="32"/>
      <c r="AU59" s="33">
        <f>AU42-AU44</f>
        <v>0</v>
      </c>
      <c r="AV59" s="29"/>
      <c r="AW59" s="29"/>
      <c r="AX59" s="29"/>
      <c r="AY59" s="29"/>
      <c r="AZ59" s="30"/>
    </row>
    <row r="60" spans="1:52" ht="12.75">
      <c r="A60" s="34" t="s">
        <v>41</v>
      </c>
      <c r="B60" s="44"/>
      <c r="C60" s="46"/>
      <c r="D60" s="46"/>
      <c r="E60" s="46"/>
      <c r="F60" s="43"/>
      <c r="G60" s="45"/>
      <c r="H60" s="45"/>
      <c r="I60" s="44"/>
      <c r="J60" s="43"/>
      <c r="K60" s="44"/>
      <c r="L60" s="43"/>
      <c r="M60" s="45"/>
      <c r="N60" s="45"/>
      <c r="O60" s="44"/>
      <c r="P60" s="43"/>
      <c r="Q60" s="45"/>
      <c r="R60" s="45"/>
      <c r="S60" s="44"/>
      <c r="T60" s="43"/>
      <c r="U60" s="45"/>
      <c r="V60" s="45"/>
      <c r="W60" s="44"/>
      <c r="X60" s="43"/>
      <c r="Y60" s="44"/>
      <c r="Z60" s="43"/>
      <c r="AA60" s="45"/>
      <c r="AB60" s="45"/>
      <c r="AC60" s="45"/>
      <c r="AD60" s="45"/>
      <c r="AE60" s="44"/>
      <c r="AF60" s="43"/>
      <c r="AG60" s="45"/>
      <c r="AH60" s="45"/>
      <c r="AI60" s="45"/>
      <c r="AJ60" s="45"/>
      <c r="AK60" s="44"/>
      <c r="AL60" s="43"/>
      <c r="AM60" s="44"/>
      <c r="AN60" s="41"/>
      <c r="AO60" s="41"/>
      <c r="AP60" s="36">
        <f>SUM(B60:AO60)</f>
        <v>0</v>
      </c>
      <c r="AQ60" s="36"/>
      <c r="AR60" s="36"/>
      <c r="AS60" s="36"/>
      <c r="AT60" s="36"/>
      <c r="AU60" s="37">
        <f t="shared" si="1"/>
        <v>0</v>
      </c>
      <c r="AV60" s="29"/>
      <c r="AW60" s="29"/>
      <c r="AX60" s="29"/>
      <c r="AY60" s="29"/>
      <c r="AZ60" s="30"/>
    </row>
    <row r="61" spans="1:52" ht="12.75">
      <c r="A61" s="34" t="s">
        <v>42</v>
      </c>
      <c r="B61" s="44"/>
      <c r="C61" s="46"/>
      <c r="D61" s="46"/>
      <c r="E61" s="46"/>
      <c r="F61" s="43"/>
      <c r="G61" s="45"/>
      <c r="H61" s="45"/>
      <c r="I61" s="44"/>
      <c r="J61" s="43"/>
      <c r="K61" s="44"/>
      <c r="L61" s="43"/>
      <c r="M61" s="45"/>
      <c r="N61" s="45"/>
      <c r="O61" s="44"/>
      <c r="P61" s="43"/>
      <c r="Q61" s="45"/>
      <c r="R61" s="45"/>
      <c r="S61" s="44"/>
      <c r="T61" s="43"/>
      <c r="U61" s="45"/>
      <c r="V61" s="45"/>
      <c r="W61" s="44"/>
      <c r="X61" s="43"/>
      <c r="Y61" s="44"/>
      <c r="Z61" s="43"/>
      <c r="AA61" s="45"/>
      <c r="AB61" s="45"/>
      <c r="AC61" s="45"/>
      <c r="AD61" s="45"/>
      <c r="AE61" s="44"/>
      <c r="AF61" s="43"/>
      <c r="AG61" s="45"/>
      <c r="AH61" s="45"/>
      <c r="AI61" s="45"/>
      <c r="AJ61" s="45"/>
      <c r="AK61" s="44"/>
      <c r="AL61" s="43"/>
      <c r="AM61" s="44"/>
      <c r="AN61" s="41"/>
      <c r="AO61" s="41"/>
      <c r="AP61" s="36">
        <f>SUM(B61:AO61)</f>
        <v>0</v>
      </c>
      <c r="AQ61" s="36"/>
      <c r="AR61" s="36"/>
      <c r="AS61" s="36"/>
      <c r="AT61" s="36"/>
      <c r="AU61" s="37">
        <f t="shared" si="1"/>
        <v>0</v>
      </c>
      <c r="AV61" s="29"/>
      <c r="AW61" s="29"/>
      <c r="AX61" s="29"/>
      <c r="AY61" s="29"/>
      <c r="AZ61" s="30"/>
    </row>
    <row r="62" spans="1:52" s="122" customFormat="1" ht="12.75">
      <c r="A62" s="111" t="s">
        <v>4</v>
      </c>
      <c r="B62" s="112">
        <f>B59-B60+B61</f>
        <v>0</v>
      </c>
      <c r="C62" s="113"/>
      <c r="D62" s="113"/>
      <c r="E62" s="113"/>
      <c r="F62" s="112">
        <f>F59-F60+F61</f>
        <v>0</v>
      </c>
      <c r="G62" s="113"/>
      <c r="H62" s="113"/>
      <c r="I62" s="113"/>
      <c r="J62" s="112">
        <f>J59-J60+J61</f>
        <v>0</v>
      </c>
      <c r="K62" s="113"/>
      <c r="L62" s="112">
        <f>L59-L60+L61</f>
        <v>0</v>
      </c>
      <c r="M62" s="113"/>
      <c r="N62" s="113"/>
      <c r="O62" s="113"/>
      <c r="P62" s="112">
        <f>P59-P60+P61</f>
        <v>0</v>
      </c>
      <c r="Q62" s="113"/>
      <c r="R62" s="113"/>
      <c r="S62" s="113"/>
      <c r="T62" s="112">
        <f>T59-T60+T61</f>
        <v>0</v>
      </c>
      <c r="U62" s="113"/>
      <c r="V62" s="113"/>
      <c r="W62" s="113"/>
      <c r="X62" s="114">
        <f>X59-X60+X61</f>
        <v>0</v>
      </c>
      <c r="Y62" s="112"/>
      <c r="Z62" s="115">
        <f>Z59-Z60+Z61</f>
        <v>0</v>
      </c>
      <c r="AA62" s="116"/>
      <c r="AB62" s="116"/>
      <c r="AC62" s="116"/>
      <c r="AD62" s="116"/>
      <c r="AE62" s="117"/>
      <c r="AF62" s="115">
        <f>AF59-AF60+AF61</f>
        <v>0</v>
      </c>
      <c r="AG62" s="116"/>
      <c r="AH62" s="116"/>
      <c r="AI62" s="116"/>
      <c r="AJ62" s="116"/>
      <c r="AK62" s="117"/>
      <c r="AL62" s="114">
        <f>AL59-AL60+AL61</f>
        <v>0</v>
      </c>
      <c r="AM62" s="112"/>
      <c r="AN62" s="118">
        <f>AN59-AN60+AN61</f>
        <v>0</v>
      </c>
      <c r="AO62" s="118">
        <f>AO59-AO60+AO61</f>
        <v>0</v>
      </c>
      <c r="AP62" s="118">
        <f>SUM(B62:AO62)</f>
        <v>0</v>
      </c>
      <c r="AQ62" s="118"/>
      <c r="AR62" s="118"/>
      <c r="AS62" s="118"/>
      <c r="AT62" s="118"/>
      <c r="AU62" s="119">
        <f t="shared" si="1"/>
        <v>0</v>
      </c>
      <c r="AV62" s="120"/>
      <c r="AW62" s="120"/>
      <c r="AX62" s="120"/>
      <c r="AY62" s="120"/>
      <c r="AZ62" s="121"/>
    </row>
  </sheetData>
  <sheetProtection/>
  <mergeCells count="405">
    <mergeCell ref="S4:Z4"/>
    <mergeCell ref="A2:T2"/>
    <mergeCell ref="W2:AC2"/>
    <mergeCell ref="B3:J3"/>
    <mergeCell ref="L3:R3"/>
    <mergeCell ref="S3:Z3"/>
    <mergeCell ref="B4:J4"/>
    <mergeCell ref="L4:R4"/>
    <mergeCell ref="S6:Z6"/>
    <mergeCell ref="B5:J5"/>
    <mergeCell ref="L5:R5"/>
    <mergeCell ref="S5:Z5"/>
    <mergeCell ref="B6:J6"/>
    <mergeCell ref="L6:R6"/>
    <mergeCell ref="B7:J7"/>
    <mergeCell ref="L7:R7"/>
    <mergeCell ref="S7:Z7"/>
    <mergeCell ref="B8:J8"/>
    <mergeCell ref="L8:R8"/>
    <mergeCell ref="B9:J9"/>
    <mergeCell ref="L9:R9"/>
    <mergeCell ref="S9:Z9"/>
    <mergeCell ref="S8:Z8"/>
    <mergeCell ref="AA10:AA12"/>
    <mergeCell ref="B11:J11"/>
    <mergeCell ref="B12:J12"/>
    <mergeCell ref="B10:J10"/>
    <mergeCell ref="L10:R12"/>
    <mergeCell ref="S10:Z12"/>
    <mergeCell ref="B14:J14"/>
    <mergeCell ref="L14:R14"/>
    <mergeCell ref="S14:Z14"/>
    <mergeCell ref="B13:J13"/>
    <mergeCell ref="L13:R13"/>
    <mergeCell ref="S13:Z13"/>
    <mergeCell ref="AA15:AA16"/>
    <mergeCell ref="B16:J16"/>
    <mergeCell ref="B15:J15"/>
    <mergeCell ref="L15:R16"/>
    <mergeCell ref="S15:Z16"/>
    <mergeCell ref="AA17:AA18"/>
    <mergeCell ref="B18:J18"/>
    <mergeCell ref="B17:J17"/>
    <mergeCell ref="L17:R18"/>
    <mergeCell ref="S17:Z18"/>
    <mergeCell ref="B20:I20"/>
    <mergeCell ref="L20:R20"/>
    <mergeCell ref="S20:Z20"/>
    <mergeCell ref="B19:J19"/>
    <mergeCell ref="L19:R19"/>
    <mergeCell ref="S19:Z19"/>
    <mergeCell ref="S23:Z23"/>
    <mergeCell ref="B21:J21"/>
    <mergeCell ref="B22:J22"/>
    <mergeCell ref="L21:AA22"/>
    <mergeCell ref="B23:J23"/>
    <mergeCell ref="L23:R23"/>
    <mergeCell ref="B24:J24"/>
    <mergeCell ref="L24:R26"/>
    <mergeCell ref="S24:Z26"/>
    <mergeCell ref="AA24:AA26"/>
    <mergeCell ref="B25:J25"/>
    <mergeCell ref="B26:J26"/>
    <mergeCell ref="B27:J27"/>
    <mergeCell ref="L27:R27"/>
    <mergeCell ref="S27:Z27"/>
    <mergeCell ref="AF30:AK30"/>
    <mergeCell ref="B29:E29"/>
    <mergeCell ref="F29:I29"/>
    <mergeCell ref="J29:K29"/>
    <mergeCell ref="L29:O29"/>
    <mergeCell ref="P29:S29"/>
    <mergeCell ref="X29:Y29"/>
    <mergeCell ref="Z29:AE29"/>
    <mergeCell ref="AF29:AK29"/>
    <mergeCell ref="AF31:AK31"/>
    <mergeCell ref="AL29:AM29"/>
    <mergeCell ref="B30:E30"/>
    <mergeCell ref="F30:I30"/>
    <mergeCell ref="J30:K30"/>
    <mergeCell ref="L30:O30"/>
    <mergeCell ref="P30:S30"/>
    <mergeCell ref="T30:W30"/>
    <mergeCell ref="X30:Y30"/>
    <mergeCell ref="Z30:AE30"/>
    <mergeCell ref="AF32:AK32"/>
    <mergeCell ref="AL30:AM30"/>
    <mergeCell ref="B31:E31"/>
    <mergeCell ref="F31:I31"/>
    <mergeCell ref="J31:K31"/>
    <mergeCell ref="L31:O31"/>
    <mergeCell ref="P31:S31"/>
    <mergeCell ref="T31:W31"/>
    <mergeCell ref="X31:Y31"/>
    <mergeCell ref="Z31:AE31"/>
    <mergeCell ref="AF33:AK33"/>
    <mergeCell ref="AL31:AM31"/>
    <mergeCell ref="B32:E32"/>
    <mergeCell ref="F32:I32"/>
    <mergeCell ref="J32:K32"/>
    <mergeCell ref="L32:O32"/>
    <mergeCell ref="P32:S32"/>
    <mergeCell ref="T32:W32"/>
    <mergeCell ref="X32:Y32"/>
    <mergeCell ref="Z32:AE32"/>
    <mergeCell ref="AF34:AK34"/>
    <mergeCell ref="AL32:AM32"/>
    <mergeCell ref="B33:E33"/>
    <mergeCell ref="F33:I33"/>
    <mergeCell ref="J33:K33"/>
    <mergeCell ref="L33:O33"/>
    <mergeCell ref="P33:S33"/>
    <mergeCell ref="T33:W33"/>
    <mergeCell ref="X33:Y33"/>
    <mergeCell ref="Z33:AE33"/>
    <mergeCell ref="AF35:AK35"/>
    <mergeCell ref="AL33:AM33"/>
    <mergeCell ref="B34:E34"/>
    <mergeCell ref="F34:I34"/>
    <mergeCell ref="J34:K34"/>
    <mergeCell ref="L34:O34"/>
    <mergeCell ref="P34:S34"/>
    <mergeCell ref="T34:W34"/>
    <mergeCell ref="X34:Y34"/>
    <mergeCell ref="Z34:AE34"/>
    <mergeCell ref="AF36:AK36"/>
    <mergeCell ref="AL34:AM34"/>
    <mergeCell ref="B35:E35"/>
    <mergeCell ref="F35:I35"/>
    <mergeCell ref="J35:K35"/>
    <mergeCell ref="L35:O35"/>
    <mergeCell ref="P35:S35"/>
    <mergeCell ref="T35:W35"/>
    <mergeCell ref="X35:Y35"/>
    <mergeCell ref="Z35:AE35"/>
    <mergeCell ref="AF37:AK37"/>
    <mergeCell ref="AL35:AM35"/>
    <mergeCell ref="B36:E36"/>
    <mergeCell ref="F36:I36"/>
    <mergeCell ref="J36:K36"/>
    <mergeCell ref="L36:O36"/>
    <mergeCell ref="P36:S36"/>
    <mergeCell ref="T36:W36"/>
    <mergeCell ref="X36:Y36"/>
    <mergeCell ref="Z36:AE36"/>
    <mergeCell ref="AF38:AK38"/>
    <mergeCell ref="AL36:AM36"/>
    <mergeCell ref="B37:E37"/>
    <mergeCell ref="F37:I37"/>
    <mergeCell ref="J37:K37"/>
    <mergeCell ref="L37:O37"/>
    <mergeCell ref="P37:S37"/>
    <mergeCell ref="T37:W37"/>
    <mergeCell ref="X37:Y37"/>
    <mergeCell ref="Z37:AE37"/>
    <mergeCell ref="AF39:AK39"/>
    <mergeCell ref="AL37:AM37"/>
    <mergeCell ref="B38:E38"/>
    <mergeCell ref="F38:I38"/>
    <mergeCell ref="J38:K38"/>
    <mergeCell ref="L38:O38"/>
    <mergeCell ref="P38:S38"/>
    <mergeCell ref="T38:W38"/>
    <mergeCell ref="X38:Y38"/>
    <mergeCell ref="Z38:AE38"/>
    <mergeCell ref="AF40:AK40"/>
    <mergeCell ref="AL38:AM38"/>
    <mergeCell ref="B39:E39"/>
    <mergeCell ref="F39:I39"/>
    <mergeCell ref="J39:K39"/>
    <mergeCell ref="L39:O39"/>
    <mergeCell ref="P39:S39"/>
    <mergeCell ref="T39:W39"/>
    <mergeCell ref="X39:Y39"/>
    <mergeCell ref="Z39:AE39"/>
    <mergeCell ref="AF41:AK41"/>
    <mergeCell ref="AL39:AM39"/>
    <mergeCell ref="B40:E40"/>
    <mergeCell ref="F40:I40"/>
    <mergeCell ref="J40:K40"/>
    <mergeCell ref="L40:O40"/>
    <mergeCell ref="P40:S40"/>
    <mergeCell ref="T40:W40"/>
    <mergeCell ref="X40:Y40"/>
    <mergeCell ref="Z40:AE40"/>
    <mergeCell ref="AF42:AK42"/>
    <mergeCell ref="AL40:AM40"/>
    <mergeCell ref="B41:E41"/>
    <mergeCell ref="F41:I41"/>
    <mergeCell ref="J41:K41"/>
    <mergeCell ref="L41:O41"/>
    <mergeCell ref="P41:S41"/>
    <mergeCell ref="T41:W41"/>
    <mergeCell ref="X41:Y41"/>
    <mergeCell ref="Z41:AE41"/>
    <mergeCell ref="AF43:AK43"/>
    <mergeCell ref="AL41:AM41"/>
    <mergeCell ref="B42:E42"/>
    <mergeCell ref="F42:I42"/>
    <mergeCell ref="J42:K42"/>
    <mergeCell ref="L42:O42"/>
    <mergeCell ref="P42:S42"/>
    <mergeCell ref="T42:W42"/>
    <mergeCell ref="X42:Y42"/>
    <mergeCell ref="Z42:AE42"/>
    <mergeCell ref="AF44:AK44"/>
    <mergeCell ref="AL42:AM42"/>
    <mergeCell ref="B43:E43"/>
    <mergeCell ref="F43:I43"/>
    <mergeCell ref="J43:K43"/>
    <mergeCell ref="L43:O43"/>
    <mergeCell ref="P43:S43"/>
    <mergeCell ref="T43:W43"/>
    <mergeCell ref="X43:Y43"/>
    <mergeCell ref="Z43:AE43"/>
    <mergeCell ref="AF45:AK45"/>
    <mergeCell ref="AL43:AM43"/>
    <mergeCell ref="B44:E44"/>
    <mergeCell ref="F44:I44"/>
    <mergeCell ref="J44:K44"/>
    <mergeCell ref="L44:O44"/>
    <mergeCell ref="P44:S44"/>
    <mergeCell ref="T44:W44"/>
    <mergeCell ref="X44:Y44"/>
    <mergeCell ref="Z44:AE44"/>
    <mergeCell ref="AF46:AK46"/>
    <mergeCell ref="AL44:AM44"/>
    <mergeCell ref="B45:E45"/>
    <mergeCell ref="F45:I45"/>
    <mergeCell ref="J45:K45"/>
    <mergeCell ref="L45:O45"/>
    <mergeCell ref="P45:S45"/>
    <mergeCell ref="T45:W45"/>
    <mergeCell ref="X45:Y45"/>
    <mergeCell ref="Z45:AE45"/>
    <mergeCell ref="AF47:AK47"/>
    <mergeCell ref="AL45:AM45"/>
    <mergeCell ref="B46:E46"/>
    <mergeCell ref="F46:I46"/>
    <mergeCell ref="J46:K46"/>
    <mergeCell ref="L46:O46"/>
    <mergeCell ref="P46:S46"/>
    <mergeCell ref="T46:W46"/>
    <mergeCell ref="X46:Y46"/>
    <mergeCell ref="Z46:AE46"/>
    <mergeCell ref="AF48:AK48"/>
    <mergeCell ref="AL46:AM46"/>
    <mergeCell ref="B47:E47"/>
    <mergeCell ref="F47:I47"/>
    <mergeCell ref="J47:K47"/>
    <mergeCell ref="L47:O47"/>
    <mergeCell ref="P47:S47"/>
    <mergeCell ref="T47:W47"/>
    <mergeCell ref="X47:Y47"/>
    <mergeCell ref="Z47:AE47"/>
    <mergeCell ref="AF49:AK49"/>
    <mergeCell ref="AL47:AM47"/>
    <mergeCell ref="B48:E48"/>
    <mergeCell ref="F48:I48"/>
    <mergeCell ref="J48:K48"/>
    <mergeCell ref="L48:O48"/>
    <mergeCell ref="P48:S48"/>
    <mergeCell ref="T48:W48"/>
    <mergeCell ref="X48:Y48"/>
    <mergeCell ref="Z48:AE48"/>
    <mergeCell ref="AF50:AK50"/>
    <mergeCell ref="AL48:AM48"/>
    <mergeCell ref="B49:E49"/>
    <mergeCell ref="F49:I49"/>
    <mergeCell ref="J49:K49"/>
    <mergeCell ref="L49:O49"/>
    <mergeCell ref="P49:S49"/>
    <mergeCell ref="T49:W49"/>
    <mergeCell ref="X49:Y49"/>
    <mergeCell ref="Z49:AE49"/>
    <mergeCell ref="AF51:AK51"/>
    <mergeCell ref="AL49:AM49"/>
    <mergeCell ref="B50:E50"/>
    <mergeCell ref="F50:I50"/>
    <mergeCell ref="J50:K50"/>
    <mergeCell ref="L50:O50"/>
    <mergeCell ref="P50:S50"/>
    <mergeCell ref="T50:W50"/>
    <mergeCell ref="X50:Y50"/>
    <mergeCell ref="Z50:AE50"/>
    <mergeCell ref="AF52:AK52"/>
    <mergeCell ref="AL50:AM50"/>
    <mergeCell ref="B51:E51"/>
    <mergeCell ref="F51:I51"/>
    <mergeCell ref="J51:K51"/>
    <mergeCell ref="L51:O51"/>
    <mergeCell ref="P51:S51"/>
    <mergeCell ref="T51:W51"/>
    <mergeCell ref="X51:Y51"/>
    <mergeCell ref="Z51:AE51"/>
    <mergeCell ref="AF53:AK53"/>
    <mergeCell ref="AL51:AM51"/>
    <mergeCell ref="B52:E52"/>
    <mergeCell ref="F52:I52"/>
    <mergeCell ref="J52:K52"/>
    <mergeCell ref="L52:O52"/>
    <mergeCell ref="P52:S52"/>
    <mergeCell ref="T52:W52"/>
    <mergeCell ref="X52:Y52"/>
    <mergeCell ref="Z52:AE52"/>
    <mergeCell ref="AF54:AK54"/>
    <mergeCell ref="AL52:AM52"/>
    <mergeCell ref="B53:E53"/>
    <mergeCell ref="F53:I53"/>
    <mergeCell ref="J53:K53"/>
    <mergeCell ref="L53:O53"/>
    <mergeCell ref="P53:S53"/>
    <mergeCell ref="T53:W53"/>
    <mergeCell ref="X53:Y53"/>
    <mergeCell ref="Z53:AE53"/>
    <mergeCell ref="AF55:AK55"/>
    <mergeCell ref="AL53:AM53"/>
    <mergeCell ref="B54:E54"/>
    <mergeCell ref="F54:I54"/>
    <mergeCell ref="J54:K54"/>
    <mergeCell ref="L54:O54"/>
    <mergeCell ref="P54:S54"/>
    <mergeCell ref="T54:W54"/>
    <mergeCell ref="X54:Y54"/>
    <mergeCell ref="Z54:AE54"/>
    <mergeCell ref="AF56:AK56"/>
    <mergeCell ref="AL54:AM54"/>
    <mergeCell ref="B55:E55"/>
    <mergeCell ref="F55:I55"/>
    <mergeCell ref="J55:K55"/>
    <mergeCell ref="L55:O55"/>
    <mergeCell ref="P55:S55"/>
    <mergeCell ref="T55:W55"/>
    <mergeCell ref="X55:Y55"/>
    <mergeCell ref="Z55:AE55"/>
    <mergeCell ref="AF57:AK57"/>
    <mergeCell ref="AL55:AM55"/>
    <mergeCell ref="B56:E56"/>
    <mergeCell ref="F56:I56"/>
    <mergeCell ref="J56:K56"/>
    <mergeCell ref="L56:O56"/>
    <mergeCell ref="P56:S56"/>
    <mergeCell ref="T56:W56"/>
    <mergeCell ref="X56:Y56"/>
    <mergeCell ref="Z56:AE56"/>
    <mergeCell ref="AF58:AK58"/>
    <mergeCell ref="AL56:AM56"/>
    <mergeCell ref="B57:E57"/>
    <mergeCell ref="F57:I57"/>
    <mergeCell ref="J57:K57"/>
    <mergeCell ref="L57:O57"/>
    <mergeCell ref="P57:S57"/>
    <mergeCell ref="T57:W57"/>
    <mergeCell ref="X57:Y57"/>
    <mergeCell ref="Z57:AE57"/>
    <mergeCell ref="AL58:AM58"/>
    <mergeCell ref="AL57:AM57"/>
    <mergeCell ref="B58:E58"/>
    <mergeCell ref="F58:I58"/>
    <mergeCell ref="J58:K58"/>
    <mergeCell ref="L58:O58"/>
    <mergeCell ref="P58:S58"/>
    <mergeCell ref="T58:W58"/>
    <mergeCell ref="X58:Y58"/>
    <mergeCell ref="Z58:AE58"/>
    <mergeCell ref="AF60:AK60"/>
    <mergeCell ref="B59:E59"/>
    <mergeCell ref="F59:I59"/>
    <mergeCell ref="J59:K59"/>
    <mergeCell ref="L59:O59"/>
    <mergeCell ref="P59:S59"/>
    <mergeCell ref="T59:W59"/>
    <mergeCell ref="X59:Y59"/>
    <mergeCell ref="Z59:AE59"/>
    <mergeCell ref="AF59:AK59"/>
    <mergeCell ref="AF61:AK61"/>
    <mergeCell ref="AL59:AM59"/>
    <mergeCell ref="B60:E60"/>
    <mergeCell ref="F60:I60"/>
    <mergeCell ref="J60:K60"/>
    <mergeCell ref="L60:O60"/>
    <mergeCell ref="P60:S60"/>
    <mergeCell ref="T60:W60"/>
    <mergeCell ref="X60:Y60"/>
    <mergeCell ref="Z60:AE60"/>
    <mergeCell ref="AF62:AK62"/>
    <mergeCell ref="AL60:AM60"/>
    <mergeCell ref="B61:E61"/>
    <mergeCell ref="F61:I61"/>
    <mergeCell ref="J61:K61"/>
    <mergeCell ref="L61:O61"/>
    <mergeCell ref="P61:S61"/>
    <mergeCell ref="T61:W61"/>
    <mergeCell ref="B62:E62"/>
    <mergeCell ref="F62:I62"/>
    <mergeCell ref="J62:K62"/>
    <mergeCell ref="L62:O62"/>
    <mergeCell ref="P62:S62"/>
    <mergeCell ref="T62:W62"/>
    <mergeCell ref="X62:Y62"/>
    <mergeCell ref="Z62:AE62"/>
    <mergeCell ref="X61:Y61"/>
    <mergeCell ref="Z61:AE61"/>
    <mergeCell ref="AL62:AM62"/>
    <mergeCell ref="AL61:AM6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2"/>
  <rowBreaks count="1" manualBreakCount="1">
    <brk id="27" max="255" man="1"/>
  </rowBreaks>
  <colBreaks count="1" manualBreakCount="1">
    <brk id="4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vf.spb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Березина</cp:lastModifiedBy>
  <cp:lastPrinted>2021-10-22T13:14:29Z</cp:lastPrinted>
  <dcterms:created xsi:type="dcterms:W3CDTF">2010-02-12T13:30:42Z</dcterms:created>
  <dcterms:modified xsi:type="dcterms:W3CDTF">2021-10-22T13:20:50Z</dcterms:modified>
  <cp:category/>
  <cp:version/>
  <cp:contentType/>
  <cp:contentStatus/>
</cp:coreProperties>
</file>